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xr:revisionPtr revIDLastSave="0" documentId="8_{9920B351-353C-45CD-A5DB-15669E512156}" xr6:coauthVersionLast="47" xr6:coauthVersionMax="47" xr10:uidLastSave="{00000000-0000-0000-0000-000000000000}"/>
  <bookViews>
    <workbookView xWindow="-120" yWindow="-120" windowWidth="29040" windowHeight="15840" tabRatio="921" activeTab="3" xr2:uid="{2886150B-6DB4-4A3D-9B35-BFF6731525AF}"/>
  </bookViews>
  <sheets>
    <sheet name="Adresář týmů ČMSHb" sheetId="41" r:id="rId1"/>
    <sheet name="Rozdělení 2023-2024" sheetId="47" r:id="rId2"/>
    <sheet name="Term.kalendář" sheetId="42" r:id="rId3"/>
    <sheet name="MULTIROZPIS" sheetId="7" r:id="rId4"/>
    <sheet name="Extraliga mužů" sheetId="29" r:id="rId5"/>
    <sheet name="1.L - dZ+dV" sheetId="45" r:id="rId6"/>
    <sheet name="Český pohár" sheetId="16" r:id="rId7"/>
    <sheet name="Liga žen" sheetId="24" r:id="rId8"/>
    <sheet name="ELJ - dZ+dV" sheetId="32" r:id="rId9"/>
    <sheet name="ELD - dZ+dV" sheetId="34" r:id="rId10"/>
    <sheet name="LSŽ - závěr.turnaje" sheetId="2" r:id="rId11"/>
    <sheet name="PMŽ - kvalif.turnaje" sheetId="36" r:id="rId12"/>
    <sheet name="PMŽ - fin.turnaj" sheetId="37" r:id="rId13"/>
    <sheet name="1.liga - dojezdy" sheetId="46" r:id="rId14"/>
    <sheet name="ELD - dojezdy" sheetId="43" r:id="rId15"/>
    <sheet name="LŽ - herní model" sheetId="44" r:id="rId16"/>
  </sheets>
  <externalReferences>
    <externalReference r:id="rId17"/>
  </externalReferences>
  <definedNames>
    <definedName name="__Anonymous_Sheet_DB__1" localSheetId="6">#REF!</definedName>
    <definedName name="__Anonymous_Sheet_DB__1" localSheetId="8">#REF!</definedName>
    <definedName name="__Anonymous_Sheet_DB__1" localSheetId="15">#REF!</definedName>
    <definedName name="__Anonymous_Sheet_DB__1" localSheetId="1">#REF!</definedName>
    <definedName name="__Anonymous_Sheet_DB__1" localSheetId="2">#REF!</definedName>
    <definedName name="__Anonymous_Sheet_DB__1">#REF!</definedName>
    <definedName name="__xlnm._FilterDatabase_1" localSheetId="6">#REF!</definedName>
    <definedName name="__xlnm._FilterDatabase_1" localSheetId="8">#REF!</definedName>
    <definedName name="__xlnm._FilterDatabase_1" localSheetId="15">#REF!</definedName>
    <definedName name="__xlnm._FilterDatabase_1" localSheetId="2">#REF!</definedName>
    <definedName name="__xlnm._FilterDatabase_1">#REF!</definedName>
    <definedName name="_FilterDatabase_0" localSheetId="9">'ELD - dZ+dV'!$A$3:$J$3</definedName>
    <definedName name="_FilterDatabase_0" localSheetId="7">'Liga žen'!$A$3:$J$115</definedName>
    <definedName name="_FilterDatabase_0" localSheetId="10">'LSŽ - závěr.turnaje'!$A$3:$J$8</definedName>
    <definedName name="_FilterDatabase_0" localSheetId="12">'PMŽ - fin.turnaj'!$A$3:$J$8</definedName>
    <definedName name="_FilterDatabase_0" localSheetId="11">'PMŽ - kvalif.turnaje'!$A$3:$J$8</definedName>
    <definedName name="_FilterDatabase_0_0" localSheetId="9">'ELD - dZ+dV'!$A$3:$J$3</definedName>
    <definedName name="_FilterDatabase_0_0" localSheetId="7">'Liga žen'!$A$3:$J$115</definedName>
    <definedName name="_FilterDatabase_0_0" localSheetId="10">'LSŽ - závěr.turnaje'!$A$3:$J$8</definedName>
    <definedName name="_FilterDatabase_0_0" localSheetId="12">'PMŽ - fin.turnaj'!$A$3:$J$8</definedName>
    <definedName name="_FilterDatabase_0_0" localSheetId="11">'PMŽ - kvalif.turnaje'!$A$3:$J$8</definedName>
    <definedName name="_xlnm._FilterDatabase" localSheetId="5" hidden="1">'1.L - dZ+dV'!$A$3:$I$254</definedName>
    <definedName name="_xlnm._FilterDatabase" localSheetId="0" hidden="1">'Adresář týmů ČMSHb'!$B$3:$M$3</definedName>
    <definedName name="_xlnm._FilterDatabase" localSheetId="6" hidden="1">'Český pohár'!$A$3:$I$142</definedName>
    <definedName name="_xlnm._FilterDatabase" localSheetId="9" hidden="1">'ELD - dZ+dV'!$A$3:$I$347</definedName>
    <definedName name="_xlnm._FilterDatabase" localSheetId="8" hidden="1">'ELJ - dZ+dV'!$A$3:$I$278</definedName>
    <definedName name="_xlnm._FilterDatabase" localSheetId="4" hidden="1">'Extraliga mužů'!$A$3:$I$220</definedName>
    <definedName name="_xlnm._FilterDatabase" localSheetId="7" hidden="1">'Liga žen'!$A$3:$I$115</definedName>
    <definedName name="_xlnm._FilterDatabase" localSheetId="10" hidden="1">'LSŽ - závěr.turnaje'!$A$3:$J$8</definedName>
    <definedName name="_xlnm._FilterDatabase" localSheetId="3" hidden="1">MULTIROZPIS!$A$3:$J$663</definedName>
    <definedName name="_xlnm._FilterDatabase" localSheetId="12" hidden="1">'PMŽ - fin.turnaj'!$A$3:$J$8</definedName>
    <definedName name="_xlnm._FilterDatabase" localSheetId="11" hidden="1">'PMŽ - kvalif.turnaje'!$A$3:$J$8</definedName>
    <definedName name="DATABAZE_KLUB">'[1]DATA-KLUBY'!$CE$20:$CI$119</definedName>
    <definedName name="_xlnm.Criteria" localSheetId="6">'Český pohár'!$A$7:$I$142</definedName>
    <definedName name="_xlnm.Criteria" localSheetId="8">'ELJ - dZ+dV'!$A$6:$I$231</definedName>
    <definedName name="_xlnm.Criteria" localSheetId="4">'Extraliga mužů'!$A$4:$I$168</definedName>
    <definedName name="PORADI_KLUB">'[1]DATA-KLUBY'!$CE$20:$CE$119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7" i="45" l="1"/>
  <c r="D216" i="45"/>
  <c r="D215" i="45"/>
  <c r="D214" i="45"/>
  <c r="D213" i="45"/>
  <c r="D206" i="45"/>
  <c r="D205" i="45"/>
  <c r="D204" i="45"/>
  <c r="D203" i="45"/>
  <c r="D211" i="45"/>
  <c r="D210" i="45"/>
  <c r="D209" i="45"/>
  <c r="D208" i="45"/>
  <c r="D201" i="45"/>
  <c r="D200" i="45"/>
  <c r="D199" i="45"/>
  <c r="D198" i="45"/>
  <c r="D192" i="45"/>
  <c r="D191" i="45"/>
  <c r="D189" i="45"/>
  <c r="D188" i="45"/>
  <c r="E62" i="46" l="1"/>
  <c r="E61" i="46"/>
  <c r="E60" i="46"/>
  <c r="E59" i="46"/>
  <c r="E58" i="46"/>
  <c r="E57" i="46"/>
  <c r="E56" i="46"/>
  <c r="E55" i="46"/>
  <c r="E54" i="46"/>
  <c r="E53" i="46"/>
  <c r="E52" i="46"/>
  <c r="E51" i="46"/>
  <c r="E50" i="46"/>
  <c r="G46" i="46"/>
  <c r="F46" i="46"/>
  <c r="E46" i="46"/>
  <c r="D46" i="46"/>
  <c r="C46" i="46"/>
  <c r="B46" i="46"/>
  <c r="I30" i="46"/>
  <c r="I29" i="46"/>
  <c r="I28" i="46"/>
  <c r="I27" i="46"/>
  <c r="I26" i="46"/>
  <c r="I25" i="46"/>
  <c r="I24" i="46"/>
  <c r="I18" i="46"/>
  <c r="I17" i="46"/>
  <c r="I16" i="46"/>
  <c r="I15" i="46"/>
  <c r="I14" i="46"/>
  <c r="I13" i="46"/>
  <c r="I12" i="46"/>
  <c r="I9" i="46"/>
  <c r="I8" i="46"/>
  <c r="I7" i="46"/>
  <c r="I6" i="46"/>
  <c r="I5" i="46"/>
  <c r="I4" i="46"/>
  <c r="J260" i="45" l="1"/>
  <c r="J259" i="45"/>
  <c r="J257" i="45"/>
  <c r="J256" i="45"/>
  <c r="J254" i="45"/>
  <c r="D254" i="45"/>
  <c r="J253" i="45"/>
  <c r="D253" i="45"/>
  <c r="J252" i="45"/>
  <c r="F252" i="45"/>
  <c r="D252" i="45"/>
  <c r="J251" i="45"/>
  <c r="J249" i="45"/>
  <c r="D248" i="45"/>
  <c r="D246" i="45"/>
  <c r="D244" i="45"/>
  <c r="D242" i="45"/>
  <c r="D240" i="45"/>
  <c r="D236" i="45"/>
  <c r="D234" i="45"/>
  <c r="D233" i="45"/>
  <c r="D231" i="45"/>
  <c r="D230" i="45"/>
  <c r="D228" i="45"/>
  <c r="D227" i="45"/>
  <c r="D225" i="45"/>
  <c r="D224" i="45"/>
  <c r="P26" i="43" l="1"/>
  <c r="P25" i="43"/>
  <c r="P24" i="43"/>
  <c r="P23" i="43"/>
  <c r="P22" i="43"/>
  <c r="P21" i="43"/>
  <c r="P20" i="43"/>
  <c r="P19" i="43"/>
  <c r="P18" i="43"/>
  <c r="P17" i="43"/>
  <c r="P13" i="43"/>
  <c r="P12" i="43"/>
  <c r="P11" i="43"/>
  <c r="P10" i="43"/>
  <c r="P9" i="43"/>
  <c r="P8" i="43"/>
  <c r="P7" i="43"/>
  <c r="P6" i="43"/>
  <c r="P5" i="43"/>
  <c r="P4" i="43"/>
  <c r="P3" i="43"/>
  <c r="R13" i="43" l="1"/>
  <c r="R26" i="43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5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3" i="42"/>
  <c r="A52" i="42"/>
  <c r="A51" i="42"/>
  <c r="A50" i="42"/>
  <c r="A49" i="42"/>
  <c r="A48" i="42"/>
  <c r="A47" i="42"/>
  <c r="A46" i="42"/>
  <c r="A45" i="42"/>
  <c r="A44" i="42"/>
  <c r="A43" i="42"/>
  <c r="A42" i="42"/>
  <c r="A41" i="42"/>
  <c r="A40" i="42"/>
  <c r="A39" i="42"/>
  <c r="A38" i="42"/>
  <c r="A36" i="42"/>
  <c r="A35" i="42"/>
  <c r="A34" i="42"/>
  <c r="A33" i="42"/>
  <c r="A32" i="42"/>
  <c r="A31" i="42"/>
  <c r="A30" i="42"/>
  <c r="A29" i="42"/>
  <c r="A28" i="42"/>
  <c r="A27" i="42"/>
  <c r="A26" i="42"/>
  <c r="A25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A3" i="42"/>
  <c r="J272" i="32" l="1"/>
  <c r="F272" i="32"/>
  <c r="J271" i="32"/>
  <c r="F271" i="32"/>
  <c r="J270" i="32"/>
  <c r="F270" i="32"/>
  <c r="D270" i="32"/>
  <c r="J269" i="32"/>
  <c r="F269" i="32"/>
  <c r="J268" i="32"/>
  <c r="F268" i="32"/>
  <c r="J267" i="32"/>
  <c r="F267" i="32"/>
  <c r="J266" i="32"/>
  <c r="F266" i="32"/>
  <c r="D266" i="32"/>
  <c r="J265" i="32"/>
  <c r="F265" i="32"/>
  <c r="J264" i="32"/>
  <c r="F264" i="32"/>
  <c r="J262" i="32"/>
  <c r="F262" i="32"/>
  <c r="J261" i="32"/>
  <c r="F261" i="32"/>
  <c r="J260" i="32"/>
  <c r="F260" i="32"/>
  <c r="J259" i="32"/>
  <c r="F259" i="32"/>
  <c r="F258" i="32"/>
  <c r="F257" i="32"/>
  <c r="F256" i="32"/>
  <c r="F255" i="32"/>
  <c r="F254" i="32"/>
  <c r="J253" i="32"/>
  <c r="F253" i="32"/>
  <c r="J252" i="32"/>
  <c r="F252" i="32"/>
  <c r="J251" i="32"/>
  <c r="F251" i="32"/>
  <c r="F250" i="32"/>
  <c r="F249" i="32"/>
  <c r="F248" i="32"/>
  <c r="F246" i="32"/>
  <c r="F245" i="32"/>
  <c r="F244" i="32"/>
  <c r="F243" i="32"/>
  <c r="F242" i="32"/>
  <c r="F241" i="32"/>
  <c r="F240" i="32"/>
  <c r="F239" i="32"/>
  <c r="F238" i="32"/>
  <c r="F237" i="32"/>
  <c r="F236" i="32"/>
  <c r="F235" i="32"/>
  <c r="F234" i="32"/>
  <c r="F233" i="32"/>
  <c r="F232" i="32"/>
  <c r="J218" i="29" l="1"/>
  <c r="D217" i="29"/>
  <c r="J216" i="29"/>
  <c r="J214" i="29"/>
  <c r="D213" i="29"/>
  <c r="J212" i="29"/>
  <c r="J209" i="29"/>
  <c r="J208" i="29"/>
  <c r="J207" i="29"/>
  <c r="J206" i="29"/>
  <c r="D205" i="29"/>
  <c r="D204" i="29"/>
  <c r="J203" i="29"/>
  <c r="J200" i="29"/>
  <c r="D199" i="29"/>
  <c r="D198" i="29"/>
  <c r="D187" i="29"/>
  <c r="D186" i="29"/>
  <c r="D185" i="29"/>
  <c r="D184" i="29"/>
  <c r="D177" i="29"/>
  <c r="D176" i="29"/>
  <c r="D175" i="29"/>
  <c r="D174" i="29"/>
</calcChain>
</file>

<file path=xl/sharedStrings.xml><?xml version="1.0" encoding="utf-8"?>
<sst xmlns="http://schemas.openxmlformats.org/spreadsheetml/2006/main" count="13780" uniqueCount="1206">
  <si>
    <t>Soutěž</t>
  </si>
  <si>
    <t>Č. utkání</t>
  </si>
  <si>
    <t>Kolo</t>
  </si>
  <si>
    <t>Den</t>
  </si>
  <si>
    <t>Datum</t>
  </si>
  <si>
    <t>Čas</t>
  </si>
  <si>
    <t>Hřiště</t>
  </si>
  <si>
    <t>Domácí</t>
  </si>
  <si>
    <t>Hosté</t>
  </si>
  <si>
    <t>změna / poznámka LK</t>
  </si>
  <si>
    <t>LSŽ - KT</t>
  </si>
  <si>
    <t>SF</t>
  </si>
  <si>
    <t>sobota</t>
  </si>
  <si>
    <t xml:space="preserve">* týmy budou seřazeny dle dojezdové vzdálenosti a na základě pořadí jim budou </t>
  </si>
  <si>
    <t>přidělena čísla 1-5 (1-nejbližší, 5-nejvzdálenější)</t>
  </si>
  <si>
    <t>neděle</t>
  </si>
  <si>
    <t>LSŽ - FT</t>
  </si>
  <si>
    <t>HBC Plzeň</t>
  </si>
  <si>
    <t>1. A</t>
  </si>
  <si>
    <t>2. B</t>
  </si>
  <si>
    <t>1. B</t>
  </si>
  <si>
    <t>o 5.</t>
  </si>
  <si>
    <t>3. A</t>
  </si>
  <si>
    <t>3. B</t>
  </si>
  <si>
    <t>o 3.</t>
  </si>
  <si>
    <t>o 1.</t>
  </si>
  <si>
    <t>KT</t>
  </si>
  <si>
    <t>FT-A</t>
  </si>
  <si>
    <t>FT-B</t>
  </si>
  <si>
    <t>???</t>
  </si>
  <si>
    <t>A1</t>
  </si>
  <si>
    <t>A2</t>
  </si>
  <si>
    <t>A3</t>
  </si>
  <si>
    <t>B1</t>
  </si>
  <si>
    <t>B2</t>
  </si>
  <si>
    <t>B3</t>
  </si>
  <si>
    <t>bude upřesněno</t>
  </si>
  <si>
    <t>kvalifikační turnaj (KT):</t>
  </si>
  <si>
    <t>finálový turnaj (FT):</t>
  </si>
  <si>
    <t>HBC Prachatice</t>
  </si>
  <si>
    <t>HBC Hostivař</t>
  </si>
  <si>
    <t>Elba DDM Ústí nad Labem</t>
  </si>
  <si>
    <t>ELD - div.Z</t>
  </si>
  <si>
    <t>pátek</t>
  </si>
  <si>
    <t>ELD - div.V</t>
  </si>
  <si>
    <t>x</t>
  </si>
  <si>
    <t>1.Liga</t>
  </si>
  <si>
    <t>ČF1</t>
  </si>
  <si>
    <t>Play-off</t>
  </si>
  <si>
    <t>umístěný tým na 1. místě po ZČ</t>
  </si>
  <si>
    <t>umístěný tým na 8. místě po ZČ</t>
  </si>
  <si>
    <t>umístěný tým na 2. místě po ZČ</t>
  </si>
  <si>
    <t>umístěný tým na 7. místě po ZČ</t>
  </si>
  <si>
    <t>umístěný tým na 3. místě po ZČ</t>
  </si>
  <si>
    <t>umístěný tým na 6. místě po ZČ</t>
  </si>
  <si>
    <t>umístěný tým na 4. místě po ZČ</t>
  </si>
  <si>
    <t>umístěný tým na 5. místě po ZČ</t>
  </si>
  <si>
    <t>ČF2</t>
  </si>
  <si>
    <t>ČF3</t>
  </si>
  <si>
    <t>ČF4</t>
  </si>
  <si>
    <t>ČF5</t>
  </si>
  <si>
    <t>SF1</t>
  </si>
  <si>
    <t>SF2</t>
  </si>
  <si>
    <t>SF3</t>
  </si>
  <si>
    <t>SF4</t>
  </si>
  <si>
    <t>SF5</t>
  </si>
  <si>
    <t>F1</t>
  </si>
  <si>
    <t>lépe postavený vítěz SF po ZČ</t>
  </si>
  <si>
    <t>hůře postavený vítěz SF po ZČ</t>
  </si>
  <si>
    <t>F2</t>
  </si>
  <si>
    <t>F3</t>
  </si>
  <si>
    <t>F4</t>
  </si>
  <si>
    <t>F5</t>
  </si>
  <si>
    <t>Kvalifikace o 1.Ligu</t>
  </si>
  <si>
    <t/>
  </si>
  <si>
    <t>kluby z 2.Lig dle soutěžního řádu článek 204 odstavec 4 a dle přihlášek,
systém kvalifikace bude upřesněn dle počtu přihlášených týmů</t>
  </si>
  <si>
    <t>KT1</t>
  </si>
  <si>
    <t>KT2</t>
  </si>
  <si>
    <t>KT3</t>
  </si>
  <si>
    <t>FT</t>
  </si>
  <si>
    <t>1. KT</t>
  </si>
  <si>
    <t>2. KT</t>
  </si>
  <si>
    <t>VOLNO</t>
  </si>
  <si>
    <t>Extraliga</t>
  </si>
  <si>
    <t>HC Kert Park Praha</t>
  </si>
  <si>
    <t>TJ Snack Dobřany</t>
  </si>
  <si>
    <t>SK Hokejbal Letohrad</t>
  </si>
  <si>
    <t>HBC Hradec Králové 1988</t>
  </si>
  <si>
    <t>středa</t>
  </si>
  <si>
    <t>ELJ</t>
  </si>
  <si>
    <t>HBC Tygři Mladá Boleslav</t>
  </si>
  <si>
    <t xml:space="preserve">* řídící orgán turnaje si vyhrazuje právo upravit rozpis zápasů tak, </t>
  </si>
  <si>
    <t>Liga žen</t>
  </si>
  <si>
    <t>* body po základní části zůstávají</t>
  </si>
  <si>
    <t>ČP</t>
  </si>
  <si>
    <t xml:space="preserve">ELJ </t>
  </si>
  <si>
    <t xml:space="preserve">LŽ </t>
  </si>
  <si>
    <t>LSŽ</t>
  </si>
  <si>
    <t>PMŽ</t>
  </si>
  <si>
    <t>den</t>
  </si>
  <si>
    <t>datum</t>
  </si>
  <si>
    <t>poznámka</t>
  </si>
  <si>
    <t>U13</t>
  </si>
  <si>
    <t>turnaj krajských výběrů</t>
  </si>
  <si>
    <t>státní svátek!</t>
  </si>
  <si>
    <t xml:space="preserve">ČF5 </t>
  </si>
  <si>
    <t>předkolo</t>
  </si>
  <si>
    <t>F5, kval.o 1.L</t>
  </si>
  <si>
    <t>kvalif. o 1.L</t>
  </si>
  <si>
    <t xml:space="preserve"> </t>
  </si>
  <si>
    <t>Rozhodnutí LK - jednotný čas posledního kola!</t>
  </si>
  <si>
    <t>HC Buldoci Stříbro</t>
  </si>
  <si>
    <t>HBC Třinec</t>
  </si>
  <si>
    <t>TJ Sokol Poruba</t>
  </si>
  <si>
    <t>HBK Vsetín</t>
  </si>
  <si>
    <t>HBC Hodonín</t>
  </si>
  <si>
    <t>Ježci Heřmanův Městec</t>
  </si>
  <si>
    <t>Eagles Brno</t>
  </si>
  <si>
    <t>TJ Lokomotiva Česká Třebová</t>
  </si>
  <si>
    <t>SK Jihlava</t>
  </si>
  <si>
    <t>SK Pedagog České Budějovice</t>
  </si>
  <si>
    <t>HbC Zliv</t>
  </si>
  <si>
    <t>HC ŠD Písek</t>
  </si>
  <si>
    <t>HBC Nové Strašecí</t>
  </si>
  <si>
    <t>HBC Plzeň-Litice</t>
  </si>
  <si>
    <t>HBC Rakovník</t>
  </si>
  <si>
    <t>SK Kelti 2008</t>
  </si>
  <si>
    <t>Vlčí smečka Ústí nad Labem</t>
  </si>
  <si>
    <t>čtvrtek</t>
  </si>
  <si>
    <t xml:space="preserve">   aby jeden z týmů nehrál za sebou utkání 6106 i 6107</t>
  </si>
  <si>
    <t>druhý kontakt</t>
  </si>
  <si>
    <t>Pořadí</t>
  </si>
  <si>
    <t>Region</t>
  </si>
  <si>
    <t>Kód klubu</t>
  </si>
  <si>
    <t>Název týmu</t>
  </si>
  <si>
    <t>Dom. čas</t>
  </si>
  <si>
    <t>Domácí hřiště</t>
  </si>
  <si>
    <t>Dres doma</t>
  </si>
  <si>
    <t>Dres venku</t>
  </si>
  <si>
    <t>Příjmení a jméno</t>
  </si>
  <si>
    <t>Telefon</t>
  </si>
  <si>
    <t>E-mail</t>
  </si>
  <si>
    <t>1</t>
  </si>
  <si>
    <t>12</t>
  </si>
  <si>
    <t>2</t>
  </si>
  <si>
    <t>3</t>
  </si>
  <si>
    <t>4</t>
  </si>
  <si>
    <t>42</t>
  </si>
  <si>
    <t>5</t>
  </si>
  <si>
    <t>6</t>
  </si>
  <si>
    <t>7 Kč</t>
  </si>
  <si>
    <t>9 Kč</t>
  </si>
  <si>
    <t>10 Kč</t>
  </si>
  <si>
    <t>11 Kč</t>
  </si>
  <si>
    <t>9 Kč2</t>
  </si>
  <si>
    <t>10 Kč3</t>
  </si>
  <si>
    <t>11 Kč4</t>
  </si>
  <si>
    <t>ČECHY - STŘED</t>
  </si>
  <si>
    <t>Extraliga mužů</t>
  </si>
  <si>
    <t>NOVÁK Ondřej</t>
  </si>
  <si>
    <t>BROŽ Marek</t>
  </si>
  <si>
    <t>Extraliga juniorů</t>
  </si>
  <si>
    <t>Extraliga dorostu</t>
  </si>
  <si>
    <t>Liga starších žáků</t>
  </si>
  <si>
    <t>Přebor mladších žáků</t>
  </si>
  <si>
    <t>Přebor přípravek</t>
  </si>
  <si>
    <t>Přebor minipřípravek</t>
  </si>
  <si>
    <t>HBC Kladno</t>
  </si>
  <si>
    <t>bílá</t>
  </si>
  <si>
    <t>modrá</t>
  </si>
  <si>
    <t>MARŠNER Milan</t>
  </si>
  <si>
    <t>milan.marsner@hbckladno.cz</t>
  </si>
  <si>
    <t>JEDELSKÝ Jiří</t>
  </si>
  <si>
    <t>jiri.jedelsky@hbckladno.cz</t>
  </si>
  <si>
    <t>Nové Strašecí, Fortna 1178</t>
  </si>
  <si>
    <t>žlutá</t>
  </si>
  <si>
    <t>HUSÁK Jiří</t>
  </si>
  <si>
    <t>hbcns@centrum.cz</t>
  </si>
  <si>
    <t>Rakovník, Průběžná 2601</t>
  </si>
  <si>
    <t>červená</t>
  </si>
  <si>
    <t>TLUSTÝ Miroslav</t>
  </si>
  <si>
    <t>mira.tlusty@quick.cz</t>
  </si>
  <si>
    <t>TVARŮŽEK Ondřej</t>
  </si>
  <si>
    <t>ondratvaruzek@seznam.cz</t>
  </si>
  <si>
    <t>Mladá Boleslav, Purkyňova 224</t>
  </si>
  <si>
    <t>černá</t>
  </si>
  <si>
    <t>NOREK Tomáš</t>
  </si>
  <si>
    <t>tygri-mb@tygri-mb.cz</t>
  </si>
  <si>
    <t>HNÁTEK Roman</t>
  </si>
  <si>
    <t>roman.hnatek@seznam.cz</t>
  </si>
  <si>
    <t>Praha - Lužiny, ul. Kolovečská</t>
  </si>
  <si>
    <t>KUNA David, Dis.</t>
  </si>
  <si>
    <t>d.kuna@seznam.cz</t>
  </si>
  <si>
    <t>DOHNAL Tomáš, Mgr.</t>
  </si>
  <si>
    <t>dohnalt@centrum.cz</t>
  </si>
  <si>
    <t>Praha 8 - Palmovka, Sokolovská 274/176</t>
  </si>
  <si>
    <t>šedá</t>
  </si>
  <si>
    <t>SKRAMUŽSKÝ Marek</t>
  </si>
  <si>
    <t>skramuzsky@seznam.cz</t>
  </si>
  <si>
    <t>Beroun - Hlinky, V Hlinkách 1548</t>
  </si>
  <si>
    <t>NOVÁK Roman</t>
  </si>
  <si>
    <t>skkelti@seznam.cz</t>
  </si>
  <si>
    <t>SK Rebel Praha</t>
  </si>
  <si>
    <t>Praha 8 - Čimice, Libčická 10/658</t>
  </si>
  <si>
    <t>BIRČÁKOVÁ Olga, Mgr.</t>
  </si>
  <si>
    <t>olga.bircakova@atlas.cz</t>
  </si>
  <si>
    <t>SLAVÍKOVÁ Lucie</t>
  </si>
  <si>
    <t>lucasek119@seznam.cz</t>
  </si>
  <si>
    <t>TJ KOVO Praha</t>
  </si>
  <si>
    <t>ČECHY - SEVER</t>
  </si>
  <si>
    <t>Ústí nad Labem - Stadion mládeže, Skorotická 643/1</t>
  </si>
  <si>
    <t>LAIBL Tomáš</t>
  </si>
  <si>
    <t>telovychova@ddmul.cz</t>
  </si>
  <si>
    <t>FEDÁK Jan</t>
  </si>
  <si>
    <t>HBC Liberec</t>
  </si>
  <si>
    <t>oranžová</t>
  </si>
  <si>
    <t>DUŠEK Jiří</t>
  </si>
  <si>
    <t>HBC Most</t>
  </si>
  <si>
    <t>DVOŘÁK Daniel</t>
  </si>
  <si>
    <t>dvorakd@centrum.cz</t>
  </si>
  <si>
    <t>zelená</t>
  </si>
  <si>
    <t>světle šedá</t>
  </si>
  <si>
    <t>vlci.smecka.hokejbal@gmail.com</t>
  </si>
  <si>
    <t>Wolves Chomutov</t>
  </si>
  <si>
    <t>Chomutov, Tomáše ze Štítného 4604</t>
  </si>
  <si>
    <t>HOLL Marcel</t>
  </si>
  <si>
    <t>predseda@wolveschomutov.cz</t>
  </si>
  <si>
    <t>HOLL Ondřej</t>
  </si>
  <si>
    <t>ČECHY - ZÁPAD</t>
  </si>
  <si>
    <t>Plzeň, Žlutická 1a</t>
  </si>
  <si>
    <t>KADANĚ Josef</t>
  </si>
  <si>
    <t>Plzeň - Štruncovy sady (areál Relax - centrum Štr.sady)</t>
  </si>
  <si>
    <t>JUROŠKO Jakub, Bc.</t>
  </si>
  <si>
    <t>info@hbclitice.cz</t>
  </si>
  <si>
    <t>ŠŮCHA Jan</t>
  </si>
  <si>
    <t>hcbuldoci@seznam.cz</t>
  </si>
  <si>
    <t>SK INTER Blovice</t>
  </si>
  <si>
    <t>Blovice, Družstevní 650</t>
  </si>
  <si>
    <t>hokejbal@interblovice.cz</t>
  </si>
  <si>
    <t>Dobřany, Sportovců 901</t>
  </si>
  <si>
    <t>ŠLEHOFER Václav</t>
  </si>
  <si>
    <t>snackdobrany@seznam.cz</t>
  </si>
  <si>
    <t>POKORNÝ Michal</t>
  </si>
  <si>
    <t>TJ Tatran Třemošná</t>
  </si>
  <si>
    <t>Třemošná, U Stadionu 1072</t>
  </si>
  <si>
    <t>TOMAN Milan</t>
  </si>
  <si>
    <t>milan.toman@hotmail.com</t>
  </si>
  <si>
    <t>ČECHY - JIH</t>
  </si>
  <si>
    <t>ŠVÁCHA Jan</t>
  </si>
  <si>
    <t>johnysvacha@seznam.cz</t>
  </si>
  <si>
    <t>Zliv, ul. U Stadionu</t>
  </si>
  <si>
    <t>MASAŘ Jaroslav</t>
  </si>
  <si>
    <t>hbc.zliv@seznam.cz</t>
  </si>
  <si>
    <t>VESELÝ Roman</t>
  </si>
  <si>
    <t>HRONEK Jiří</t>
  </si>
  <si>
    <t>BÁRTA Tomáš</t>
  </si>
  <si>
    <t>Branišovská 581/36, České Budějovice</t>
  </si>
  <si>
    <t>ŠVEC David</t>
  </si>
  <si>
    <t>svecdavid1@seznam.cz</t>
  </si>
  <si>
    <t>SK Suchdol nad Lužnicí</t>
  </si>
  <si>
    <t>Suchdol nad Lužnicí, Lužnická 579</t>
  </si>
  <si>
    <t>LANDA Stanislav</t>
  </si>
  <si>
    <t>LAURINC David</t>
  </si>
  <si>
    <t>dlaurinc@seznam.cz</t>
  </si>
  <si>
    <t>TJ Blatná Datels</t>
  </si>
  <si>
    <t>Blatná, Böhmova 684</t>
  </si>
  <si>
    <t>TJ HBC OLYMP Jindřichův Hradec</t>
  </si>
  <si>
    <t>ČECHY - VÝCHOD</t>
  </si>
  <si>
    <t>Pardubice - Polabiny, Prodloužená 283</t>
  </si>
  <si>
    <t>NEKOLOVÁ Jana</t>
  </si>
  <si>
    <t>klub@hbcpce.cz</t>
  </si>
  <si>
    <t>BITTNER Zdeněk</t>
  </si>
  <si>
    <t>RAKOVSKÁ Jana</t>
  </si>
  <si>
    <t>jana.rakovska@hokejbal-hk.cz</t>
  </si>
  <si>
    <t>Pardubice - Svítkov, Přerovská 1130</t>
  </si>
  <si>
    <t>PELCMAN Tomáš</t>
  </si>
  <si>
    <t>hbcsvitkov@gmail.com</t>
  </si>
  <si>
    <t>HLAVSA Martin</t>
  </si>
  <si>
    <t>m.hlavsa@seznam.cz</t>
  </si>
  <si>
    <t>HBC Rangers Opočno</t>
  </si>
  <si>
    <t>HC Jestřábi Přelouč</t>
  </si>
  <si>
    <t>Přelouč, Sportovní 1732</t>
  </si>
  <si>
    <t>bílo - zelená</t>
  </si>
  <si>
    <t>zeleno - černá</t>
  </si>
  <si>
    <t>ŠMÍD Martin</t>
  </si>
  <si>
    <t>lambym@seznam.cz</t>
  </si>
  <si>
    <t>KOMŮRKA Libor</t>
  </si>
  <si>
    <t>kusek1@seznam.cz</t>
  </si>
  <si>
    <t>Heřmanův Městec, Na Ježkovce 791 (areál DDM)</t>
  </si>
  <si>
    <t>KOZEL Josef</t>
  </si>
  <si>
    <t>predseda@jezci.cz</t>
  </si>
  <si>
    <t>KOZEL Jiří</t>
  </si>
  <si>
    <t>info@jezci.cz</t>
  </si>
  <si>
    <t>Letohrad, Taušlova 867</t>
  </si>
  <si>
    <t>bílo - modrá</t>
  </si>
  <si>
    <t>modro - bílá</t>
  </si>
  <si>
    <t>hokejbal.letohrad@centrum.cz</t>
  </si>
  <si>
    <t>SK Kometa Polička</t>
  </si>
  <si>
    <t>ŠTEFKA Pavel</t>
  </si>
  <si>
    <t>stefka.kom@seznam.cz</t>
  </si>
  <si>
    <t>Česká Třebová, Benátky 305</t>
  </si>
  <si>
    <t>BADZIK Jaroslav</t>
  </si>
  <si>
    <t>ballct@seznam.cz</t>
  </si>
  <si>
    <t>TJ Sršni Svitavy</t>
  </si>
  <si>
    <t>BENEŠ Zdeněk</t>
  </si>
  <si>
    <t>hokejbal.sy@seznam.cz</t>
  </si>
  <si>
    <t>MORAVA - JIH</t>
  </si>
  <si>
    <t>Brno - Nový Lískovec, Kamínky 368/5</t>
  </si>
  <si>
    <t>vínová</t>
  </si>
  <si>
    <t>LOUBAL Milan</t>
  </si>
  <si>
    <t>milan.loubal@volny.cz</t>
  </si>
  <si>
    <t>ŠMARDA Jiří</t>
  </si>
  <si>
    <t>smarda.jiri@seznam.cz</t>
  </si>
  <si>
    <t>Hodonín, J.Suka 3584/41</t>
  </si>
  <si>
    <t>MRÁZ Břetislav</t>
  </si>
  <si>
    <t>bretamraz@seznam.cz</t>
  </si>
  <si>
    <t>HLAVAČKA Zdeněk</t>
  </si>
  <si>
    <t>calimero.zh@seznam.cz</t>
  </si>
  <si>
    <t>HBK Bulldogs Brno</t>
  </si>
  <si>
    <t>Brno - Nový Lískovec, Kamínky 5</t>
  </si>
  <si>
    <t>EMMER Jan, Ing.</t>
  </si>
  <si>
    <t>emmerja@seznam.cz</t>
  </si>
  <si>
    <t>HBK Kyjov</t>
  </si>
  <si>
    <t>LÖFFLER Radovan</t>
  </si>
  <si>
    <t>vala@amvia.cz</t>
  </si>
  <si>
    <t>HBK Roconaba Zohor (SVK)</t>
  </si>
  <si>
    <t>Zohor (SVK), Požiarnická 383/1</t>
  </si>
  <si>
    <t>GERTHOFER David</t>
  </si>
  <si>
    <t xml:space="preserve">+421905 789 913 </t>
  </si>
  <si>
    <t>david.gerthofer@gmail.com</t>
  </si>
  <si>
    <t xml:space="preserve">KREBS Milan </t>
  </si>
  <si>
    <t>krebs567@gmail.com</t>
  </si>
  <si>
    <t>Jihlava, plk. Švece 1</t>
  </si>
  <si>
    <t>DOLEŽAL Libor</t>
  </si>
  <si>
    <t>L.dolezal.jihlava@seznam.cz</t>
  </si>
  <si>
    <t>MORAVA - SEVER</t>
  </si>
  <si>
    <t>CIESLAR Patrik, Ing.</t>
  </si>
  <si>
    <t>patrik19@centrum.cz</t>
  </si>
  <si>
    <t>HbK Karviná</t>
  </si>
  <si>
    <t>OVČAČÍK Marek</t>
  </si>
  <si>
    <t>SHC Opava</t>
  </si>
  <si>
    <t>Opava - Kylešovice, U Hřiště 343/59</t>
  </si>
  <si>
    <t>MAREK Daniel</t>
  </si>
  <si>
    <t>daniel71.marek@seznam.cz</t>
  </si>
  <si>
    <t>HBC Malenovice</t>
  </si>
  <si>
    <t>Zlín - Malenovice, Tyršova 230</t>
  </si>
  <si>
    <t>BRÁZDIL Jiří</t>
  </si>
  <si>
    <t>mhbl@seznam.cz</t>
  </si>
  <si>
    <t>GREBENÍČEK Lukáš, Mgr.</t>
  </si>
  <si>
    <t>lukas.grebenicek@seznam.cz</t>
  </si>
  <si>
    <t>HBK Medokýš Martin (SVK)</t>
  </si>
  <si>
    <t xml:space="preserve"> PŘIHLÁŠENÉ TÝMY DLE KATEGORIÍ - NÁVRH ROZDĚLENÍ DO SKUPIN</t>
  </si>
  <si>
    <t>ELM (12)</t>
  </si>
  <si>
    <t>SKUPINA ZÁPAD</t>
  </si>
  <si>
    <t>SKUPINA VÝCHOD</t>
  </si>
  <si>
    <t>ELD</t>
  </si>
  <si>
    <t>ELJ - div.Z</t>
  </si>
  <si>
    <t>ELJ - div.V</t>
  </si>
  <si>
    <t>ELJ - sk.A</t>
  </si>
  <si>
    <t>1.ZÁPAD</t>
  </si>
  <si>
    <t>2.ZÁPAD</t>
  </si>
  <si>
    <t>1.VÝCHOD</t>
  </si>
  <si>
    <t>2.VÝCHOD</t>
  </si>
  <si>
    <t>3.VÝCHOD</t>
  </si>
  <si>
    <t>3.ZÁPAD</t>
  </si>
  <si>
    <t>4.ZÁPAD</t>
  </si>
  <si>
    <t>5.ZÁPAD</t>
  </si>
  <si>
    <t>6.ZÁPAD</t>
  </si>
  <si>
    <t>7.ZÁPAD</t>
  </si>
  <si>
    <t>4.VÝCHOD</t>
  </si>
  <si>
    <t>5.VÝCHOD</t>
  </si>
  <si>
    <t>6.VÝCHOD</t>
  </si>
  <si>
    <t>7.VÝCHOD</t>
  </si>
  <si>
    <t>5. NA</t>
  </si>
  <si>
    <t>6. NA</t>
  </si>
  <si>
    <t xml:space="preserve">Nasazení týmů vychází z předpokladu, že Z1 získá více bodů než V1, Z2 více než V2 atd. </t>
  </si>
  <si>
    <t>Pokud ne, bude nasazení těchto týmů naopak.</t>
  </si>
  <si>
    <t>postupujícím bude přiznána bodová bonifikace za umístění dle pořadí ve výši 2, 1, 0 b.</t>
  </si>
  <si>
    <t>Dvoukolově každý s každým, tj. 10 utkání o pořadí pro play off. První čtyři týmy postupují přímo do čtvrtfinále. Týmy na 5. a 6. místě sehrají předkolo.</t>
  </si>
  <si>
    <t>1. NA</t>
  </si>
  <si>
    <t>2. NA</t>
  </si>
  <si>
    <t>3. NA</t>
  </si>
  <si>
    <t>4. NA</t>
  </si>
  <si>
    <t>9:00</t>
  </si>
  <si>
    <t>ÚSTÍ NAD LABEM</t>
  </si>
  <si>
    <t>PARDUBICE - Polabiny</t>
  </si>
  <si>
    <t>PRAHA - Palmovka</t>
  </si>
  <si>
    <t>HBC Svítkov Stars Pardubice</t>
  </si>
  <si>
    <t>HEŘMANŮV MĚSTEC</t>
  </si>
  <si>
    <t>PARDUBICE - Svítkov</t>
  </si>
  <si>
    <t>POLIČKA</t>
  </si>
  <si>
    <t>HODONÍN</t>
  </si>
  <si>
    <t>SUCHDOL NAD LUŽNICÍ</t>
  </si>
  <si>
    <t>ČESKÉ BUDĚJOVICE</t>
  </si>
  <si>
    <t>PRACHATICE</t>
  </si>
  <si>
    <t>BEROUN - Hlinky</t>
  </si>
  <si>
    <t>doma</t>
  </si>
  <si>
    <t>TURNAJ:</t>
  </si>
  <si>
    <t>ÚČASTNÍCI:</t>
  </si>
  <si>
    <t>ZÁPASY:</t>
  </si>
  <si>
    <t>DVA TURNAJE PO SOBĚ (MEZI SEBOU) MAJÍ:</t>
  </si>
  <si>
    <t>REÁLNÍ ÚČASTNÍCI A POŘADATELÉ:</t>
  </si>
  <si>
    <t>ZÁŘÍ</t>
  </si>
  <si>
    <t>jednokolově</t>
  </si>
  <si>
    <t>dvoukolově</t>
  </si>
  <si>
    <t>ŘÍJEN</t>
  </si>
  <si>
    <t>dorovnávací!</t>
  </si>
  <si>
    <t>LISTOPAD</t>
  </si>
  <si>
    <t>BŘEZEN</t>
  </si>
  <si>
    <t>PRAHA</t>
  </si>
  <si>
    <t>DUBEN</t>
  </si>
  <si>
    <t>KVĚTEN</t>
  </si>
  <si>
    <t>ČERVEN</t>
  </si>
  <si>
    <t>počet utkání na FT:</t>
  </si>
  <si>
    <t>tým 1</t>
  </si>
  <si>
    <t>tým 2</t>
  </si>
  <si>
    <t>tým 3</t>
  </si>
  <si>
    <t>tým 4</t>
  </si>
  <si>
    <t>tým 5</t>
  </si>
  <si>
    <t>tým 6</t>
  </si>
  <si>
    <t>tým 7</t>
  </si>
  <si>
    <t>STATISTIKY:</t>
  </si>
  <si>
    <t>CESTOVÁNÍ:</t>
  </si>
  <si>
    <t>BEROUN</t>
  </si>
  <si>
    <t>PRACH.</t>
  </si>
  <si>
    <t>SVÍTKOV</t>
  </si>
  <si>
    <t>PLZEŇ</t>
  </si>
  <si>
    <t>není:</t>
  </si>
  <si>
    <t>závěr:</t>
  </si>
  <si>
    <t>na všechny to vychází jednou :)))</t>
  </si>
  <si>
    <t>* pořadí utkání se může změnit s ohledem na dojezdovost jednotlivých týmů</t>
  </si>
  <si>
    <t xml:space="preserve">   celků do zatím neurčeného místa konání </t>
  </si>
  <si>
    <t>HBC Pardubice</t>
  </si>
  <si>
    <t>12 Kč4</t>
  </si>
  <si>
    <t>MSF</t>
  </si>
  <si>
    <t>5. tým</t>
  </si>
  <si>
    <t>8. tým</t>
  </si>
  <si>
    <t>6. tým</t>
  </si>
  <si>
    <t>7. tým</t>
  </si>
  <si>
    <t>VSF</t>
  </si>
  <si>
    <t>1. tým</t>
  </si>
  <si>
    <t>4. tým</t>
  </si>
  <si>
    <t>2. tým</t>
  </si>
  <si>
    <t>3. tým</t>
  </si>
  <si>
    <t>o 7.</t>
  </si>
  <si>
    <t>tým 8</t>
  </si>
  <si>
    <t>každý s každým 3x</t>
  </si>
  <si>
    <t>Kladno, Hokejových legend 2531 (u ZS)</t>
  </si>
  <si>
    <t>ČERNÝ Jiří, Ing.</t>
  </si>
  <si>
    <t>cernyj74@seznam.cz</t>
  </si>
  <si>
    <t>DUBOVSKÝ Luboš</t>
  </si>
  <si>
    <t>L.dubovsky@seznam.cz</t>
  </si>
  <si>
    <t>honza.fedak@centrum.cz</t>
  </si>
  <si>
    <t>dusek@hokejbal-liberec.cz</t>
  </si>
  <si>
    <t>Most, J.Opletala 1673 (A.N.S.)</t>
  </si>
  <si>
    <t>Panthers Kadaň</t>
  </si>
  <si>
    <t>Kadaň, U Stadionu 1980</t>
  </si>
  <si>
    <t xml:space="preserve">TUMPACH Vlastimil </t>
  </si>
  <si>
    <t>vedeni@pantherskadan.cz</t>
  </si>
  <si>
    <t>TUMPACH Ondřej</t>
  </si>
  <si>
    <t>Rytíři DDM Děčín</t>
  </si>
  <si>
    <t>Děčín, Oblouková 21</t>
  </si>
  <si>
    <t>BARTL Jan, Bc.</t>
  </si>
  <si>
    <t>bartl@ddmdecin.eu</t>
  </si>
  <si>
    <t>HUK Petr</t>
  </si>
  <si>
    <t>petr.huk@gmail.com</t>
  </si>
  <si>
    <t>hollondrej@gmail.com</t>
  </si>
  <si>
    <t>kadane@hbcplzen.cz</t>
  </si>
  <si>
    <t>ROZHOŇOVÁ Andrea, Ing.</t>
  </si>
  <si>
    <t>andy.rozhonova@icloud.com</t>
  </si>
  <si>
    <t>Stříbro - zimní stadion, ul. Palackého</t>
  </si>
  <si>
    <t>KRÁL Daniel</t>
  </si>
  <si>
    <t>HOUDEK Vratislav</t>
  </si>
  <si>
    <t>Písek, U papírny 13</t>
  </si>
  <si>
    <t>Landa.s@seznam.cz</t>
  </si>
  <si>
    <t>SÝBEK Ladislav</t>
  </si>
  <si>
    <t>sybeq10@gmail.com</t>
  </si>
  <si>
    <t>VINTER Zdeněk</t>
  </si>
  <si>
    <t xml:space="preserve">zdenekvinter@seznam.cz </t>
  </si>
  <si>
    <t>MILÁČEK Marek</t>
  </si>
  <si>
    <t>milacekmarek19@gmail.com</t>
  </si>
  <si>
    <t>Hradec Králové, Jana Koziny (areál DDM)</t>
  </si>
  <si>
    <t>ŠŤOVÍČEK Petr</t>
  </si>
  <si>
    <t>JANOUŠKOVÁ Iva</t>
  </si>
  <si>
    <t>Polička, U liboháje 60</t>
  </si>
  <si>
    <t>Svitavy - zimní stadion, U Stadiónu 15</t>
  </si>
  <si>
    <t>KLOUPAR Miroslav</t>
  </si>
  <si>
    <t>VALA Petr</t>
  </si>
  <si>
    <t>Třinec, U Splavu 550 (ZŠ - Jubilejní Masarykova)</t>
  </si>
  <si>
    <t>Karviná - Hranice, Žižkova 1818 (sport.areál SPŠ)</t>
  </si>
  <si>
    <t>POPEK Petr</t>
  </si>
  <si>
    <t>ppopino@seznam.cz</t>
  </si>
  <si>
    <t>marlboro.ovcacik@seznam.cz</t>
  </si>
  <si>
    <t>NAVRÁTIL Josef</t>
  </si>
  <si>
    <t>hokejbal.havirovzs@gmail.com</t>
  </si>
  <si>
    <t>KALVODA Pavel</t>
  </si>
  <si>
    <t>CHRIST Jiří</t>
  </si>
  <si>
    <t>shcopava@gmail.com</t>
  </si>
  <si>
    <t>10-13</t>
  </si>
  <si>
    <t>Ostrava - Poruba, Vřesinská 121/97</t>
  </si>
  <si>
    <t>NOVÁK Jaroslav</t>
  </si>
  <si>
    <t>jareknovak@centrum.cz</t>
  </si>
  <si>
    <t>Martin (SVK), Novomeského 1</t>
  </si>
  <si>
    <t>ŠAVOL Peter</t>
  </si>
  <si>
    <t>msavol@marticonet.sk</t>
  </si>
  <si>
    <t>CHMELÍKOVÁ Iveta</t>
  </si>
  <si>
    <t>ivka.tesarova@gmail.com</t>
  </si>
  <si>
    <t>ELM</t>
  </si>
  <si>
    <t>3. KT</t>
  </si>
  <si>
    <t>4. KT</t>
  </si>
  <si>
    <t>5. KT</t>
  </si>
  <si>
    <t>Sk.A - účastníci:</t>
  </si>
  <si>
    <t>Sk.Z - účastníci:</t>
  </si>
  <si>
    <t>Sk.V - účastníci:</t>
  </si>
  <si>
    <t>Z1</t>
  </si>
  <si>
    <t>V1</t>
  </si>
  <si>
    <t>Z2</t>
  </si>
  <si>
    <t>V2</t>
  </si>
  <si>
    <t>Z3</t>
  </si>
  <si>
    <t>V3</t>
  </si>
  <si>
    <t>A4</t>
  </si>
  <si>
    <t>Z4</t>
  </si>
  <si>
    <t>V4</t>
  </si>
  <si>
    <t>A5</t>
  </si>
  <si>
    <t>Z5</t>
  </si>
  <si>
    <t>V5</t>
  </si>
  <si>
    <t>A6</t>
  </si>
  <si>
    <t>Z6</t>
  </si>
  <si>
    <t>V6</t>
  </si>
  <si>
    <t>A7</t>
  </si>
  <si>
    <t>A8</t>
  </si>
  <si>
    <t>A9</t>
  </si>
  <si>
    <t>A10</t>
  </si>
  <si>
    <t>PK1</t>
  </si>
  <si>
    <t>PK2</t>
  </si>
  <si>
    <t>PK3</t>
  </si>
  <si>
    <t>hůře postavený 3.tým tabulek Z a V</t>
  </si>
  <si>
    <t>lépe postavený 3.tým tabulek Z a V</t>
  </si>
  <si>
    <t>lépe postavený vítěz tabulek Z a V</t>
  </si>
  <si>
    <t>hůře postavený vítěz tabulek Z a V</t>
  </si>
  <si>
    <t>hůře postavený 2.tým tabulek Z a V</t>
  </si>
  <si>
    <t>lépe postavený 2.tým tabulek Z a V</t>
  </si>
  <si>
    <t>Nasazení do předkola play-off:</t>
  </si>
  <si>
    <t>jako 5.tým</t>
  </si>
  <si>
    <t>jako 6.tým</t>
  </si>
  <si>
    <t>jako 7.tým</t>
  </si>
  <si>
    <t>jako 8.tým</t>
  </si>
  <si>
    <t>jako 9.tým</t>
  </si>
  <si>
    <t>jako 10.tým</t>
  </si>
  <si>
    <t>jako 11.tým</t>
  </si>
  <si>
    <t>jako 12.tým</t>
  </si>
  <si>
    <t>nejlépe postavený vítěz předkola</t>
  </si>
  <si>
    <t>nejhůře postavený vítěz předkola</t>
  </si>
  <si>
    <t>2. lépe postavený vítěz předkola</t>
  </si>
  <si>
    <t>3. lépe postavený vítěz předkola</t>
  </si>
  <si>
    <t>nejlépe postavený vítěz ČF</t>
  </si>
  <si>
    <t>nejhůře postavený vítěz ČF</t>
  </si>
  <si>
    <t>2. lépe postavený vítěz ČF</t>
  </si>
  <si>
    <t>3. lépe postavený vítěz ČF</t>
  </si>
  <si>
    <t>poražený 6107</t>
  </si>
  <si>
    <t>poražený 6108</t>
  </si>
  <si>
    <t>vítěz 6107</t>
  </si>
  <si>
    <t>vítěz 6108</t>
  </si>
  <si>
    <t>2. A</t>
  </si>
  <si>
    <t>PMŽ - KT1</t>
  </si>
  <si>
    <t>A</t>
  </si>
  <si>
    <t>přihlášené týmy:</t>
  </si>
  <si>
    <t>B</t>
  </si>
  <si>
    <t>2. tým skupiny A</t>
  </si>
  <si>
    <t>3. tým skupiny B</t>
  </si>
  <si>
    <t>2. tým skupiny B</t>
  </si>
  <si>
    <t>3. tým skupiny A</t>
  </si>
  <si>
    <t>1. tým skupiny B</t>
  </si>
  <si>
    <t>vítěz ČF1 (7107)</t>
  </si>
  <si>
    <t>1. tým skupiny A</t>
  </si>
  <si>
    <t>vítěz ČF2 (7108)</t>
  </si>
  <si>
    <t>o3</t>
  </si>
  <si>
    <t>poražený SF1 (7109)</t>
  </si>
  <si>
    <t>poražený SF2 (7110)</t>
  </si>
  <si>
    <t>F</t>
  </si>
  <si>
    <t>vítěz SF1 (7109)</t>
  </si>
  <si>
    <t>vítěz SF2 (7110)</t>
  </si>
  <si>
    <t>Hrací doba a info:</t>
  </si>
  <si>
    <t>Všechna utkání (ZČ, ČF, SF, o3, F) se hrají 2x 12 minut, v případě remízy 3 nájezdy do rozhodnutí, přestávka 2 minuty.</t>
  </si>
  <si>
    <t>Bodové ohodnocení - výhra po zákl. hrací době 3 body, vítězství po sam. nájezdech 2 body, prohra po sam. nájezdech 1 bod, prohra po zákl. hrací době 0 bodů.</t>
  </si>
  <si>
    <t>PMŽ - KT2</t>
  </si>
  <si>
    <t>S ohledem na nabitý rozpis turnaje bude před každým utkáním pouze krátké cca. 5 minutové rozchytání brankářů!</t>
  </si>
  <si>
    <t>PMŽ - KT3</t>
  </si>
  <si>
    <t>vítěz ČF1 (7307)</t>
  </si>
  <si>
    <t>vítěz ČF2 (7308)</t>
  </si>
  <si>
    <t>poražený SF1 (7309)</t>
  </si>
  <si>
    <t>poražený SF2 (7310)</t>
  </si>
  <si>
    <t>vítěz SF1 (7309)</t>
  </si>
  <si>
    <t>vítěz SF2 (7310)</t>
  </si>
  <si>
    <t>PMŽ - KT4</t>
  </si>
  <si>
    <t>vítěz ČF1 (7407)</t>
  </si>
  <si>
    <t>vítěz ČF2 (7408)</t>
  </si>
  <si>
    <t>vítěz SF1 (7409)</t>
  </si>
  <si>
    <t>vítěz SF2 (7410)</t>
  </si>
  <si>
    <t>PMŽ - KT5</t>
  </si>
  <si>
    <t>vítěz ČF1 (7507)</t>
  </si>
  <si>
    <t>vítěz ČF2 (7508)</t>
  </si>
  <si>
    <t>vítěz SF1 (7509)</t>
  </si>
  <si>
    <t>vítěz SF2 (7510)</t>
  </si>
  <si>
    <t>PMŽ - KT6</t>
  </si>
  <si>
    <t>vítěz ČF1 (7607)</t>
  </si>
  <si>
    <t>vítěz ČF2 (7608)</t>
  </si>
  <si>
    <t>poražený SF1 (7609)</t>
  </si>
  <si>
    <t>poražený SF2 (7610)</t>
  </si>
  <si>
    <t>vítěz SF1 (7609)</t>
  </si>
  <si>
    <t>vítěz SF2 (7610)</t>
  </si>
  <si>
    <t>PMŽ - FT</t>
  </si>
  <si>
    <t xml:space="preserve">   aby jeden z týmů nehrál za sebou utkání 7706 i 7707</t>
  </si>
  <si>
    <t>poražený 7707</t>
  </si>
  <si>
    <t>poražený 7708</t>
  </si>
  <si>
    <t>vítěz 7707</t>
  </si>
  <si>
    <t>vítěz 7708</t>
  </si>
  <si>
    <t>postupující z 1.KT</t>
  </si>
  <si>
    <t>postupující z 2.KT</t>
  </si>
  <si>
    <t>postupující z 3.KT</t>
  </si>
  <si>
    <t>postupující z 4.KT</t>
  </si>
  <si>
    <t>postupující z 5.KT</t>
  </si>
  <si>
    <t>postupující z 6.KT</t>
  </si>
  <si>
    <t>poražený SF1 (7209)</t>
  </si>
  <si>
    <t>poražený SF2 (7210)</t>
  </si>
  <si>
    <t>vítěz ČF1 (7207)</t>
  </si>
  <si>
    <t>vítěz ČF2 (7208)</t>
  </si>
  <si>
    <t>vítěz SF1 (7209)</t>
  </si>
  <si>
    <t>vítěz SF2 (7210)</t>
  </si>
  <si>
    <t>poražený SF1 (7409)</t>
  </si>
  <si>
    <t>poražený SF2 (7410)</t>
  </si>
  <si>
    <t>poražený SF1 (7509)</t>
  </si>
  <si>
    <t>poražený SF2 (7510)</t>
  </si>
  <si>
    <t>Přehled soutěží ČMSHb a týmů 2023/2024</t>
  </si>
  <si>
    <t>Praha 15, U Hostivařského nádraží 1658/28</t>
  </si>
  <si>
    <t>ondrej.novak@hbchostivar.cz</t>
  </si>
  <si>
    <t>hbc.hostivar@seznam.cz</t>
  </si>
  <si>
    <t>DUCHOŇ Tomáš</t>
  </si>
  <si>
    <t>NOREK Pavel</t>
  </si>
  <si>
    <t>norek@email.cz</t>
  </si>
  <si>
    <t>zlatá</t>
  </si>
  <si>
    <t>SHC Killers Litoměřice</t>
  </si>
  <si>
    <t>Litoměřice, Jiřího z Poděbrad</t>
  </si>
  <si>
    <t>JEŽEK Jaroslav, Mgr.</t>
  </si>
  <si>
    <t>jezek.jaroslav46@gmail.com</t>
  </si>
  <si>
    <t>ZDVOŘÁČEK Martin, Ing.</t>
  </si>
  <si>
    <t>BAXA Roland, Mgr.</t>
  </si>
  <si>
    <t>11:00/14:00</t>
  </si>
  <si>
    <t>EDL Michal</t>
  </si>
  <si>
    <t>edl@hbcplzen.cz</t>
  </si>
  <si>
    <t>modrá/červená</t>
  </si>
  <si>
    <t>info@vaclavsucha.eu</t>
  </si>
  <si>
    <t>10:00/13:00</t>
  </si>
  <si>
    <t>interblovice@seznam.cz</t>
  </si>
  <si>
    <t>Prachatice, U Rybníčku 1361</t>
  </si>
  <si>
    <t>KOTLÍK Jaromír</t>
  </si>
  <si>
    <t>jaromir.kotlik@gmail.com</t>
  </si>
  <si>
    <t>info@hcsdpisek.cz</t>
  </si>
  <si>
    <t>tmavě zelená</t>
  </si>
  <si>
    <t>DAVÍDEK Petr</t>
  </si>
  <si>
    <t>petr.davidek@pcr.cz</t>
  </si>
  <si>
    <t>Jindřichův Hradec, Větrná 54</t>
  </si>
  <si>
    <t>ČAPEK Martin</t>
  </si>
  <si>
    <t>capek.m@seznam.cz</t>
  </si>
  <si>
    <t>RYTÍŘ Jiří</t>
  </si>
  <si>
    <t>rytirjiri@centrum.cz</t>
  </si>
  <si>
    <t>Voděrady</t>
  </si>
  <si>
    <t>bílo - černá</t>
  </si>
  <si>
    <t>KOVAŘÍČEK Josef</t>
  </si>
  <si>
    <t>kovaricek.zahornice@tiscali.cz</t>
  </si>
  <si>
    <t>TOBIÁŠ Jiří</t>
  </si>
  <si>
    <t>tobias@comacomp.cz</t>
  </si>
  <si>
    <t>BROULÍK Michal</t>
  </si>
  <si>
    <t>michal.broulik@seznam.cz</t>
  </si>
  <si>
    <t>žlutá / bílá</t>
  </si>
  <si>
    <t>EMMER Filip, Ing.</t>
  </si>
  <si>
    <t>filip.emmer@drfg.cz</t>
  </si>
  <si>
    <t>Kyjov, Mezivodí 2233/2a</t>
  </si>
  <si>
    <t>radovan.loffler@gmail.com</t>
  </si>
  <si>
    <t>KRÁL Petr</t>
  </si>
  <si>
    <t>petankral@seznam.cz</t>
  </si>
  <si>
    <t>SKMB Boskovice</t>
  </si>
  <si>
    <t>Boskovice, Červená zahrada 2285</t>
  </si>
  <si>
    <t>MOUDRÝ Ivo</t>
  </si>
  <si>
    <t>skmbmladez@seznam.cz</t>
  </si>
  <si>
    <t>MOUDRÁ Kateřina, Bc.</t>
  </si>
  <si>
    <t>HBC All Blacks Olomouc</t>
  </si>
  <si>
    <t>Olomouc, Holečkova 193/10</t>
  </si>
  <si>
    <t>HANÁK Petr</t>
  </si>
  <si>
    <t>hokejbal-ol@email.cz</t>
  </si>
  <si>
    <t>FALDYNA David</t>
  </si>
  <si>
    <t>davidfald@email.cz</t>
  </si>
  <si>
    <t>LIŠKA CHOVANČÍK Milan</t>
  </si>
  <si>
    <t>chovancik.milda@seznam.cz</t>
  </si>
  <si>
    <t>HRADEČNÝ Marek</t>
  </si>
  <si>
    <t>m.sos20@seznam.cz</t>
  </si>
  <si>
    <t>HC Wariors Havířov</t>
  </si>
  <si>
    <t>Havířov, M.Pujmanové 1151/17 (areál ZŠ)</t>
  </si>
  <si>
    <t>Joseph19@seznam.cz</t>
  </si>
  <si>
    <t>PALA Martin</t>
  </si>
  <si>
    <t>pala146@seznam.cz</t>
  </si>
  <si>
    <t>Vsetín, Pod strání 1776 (areál SPŠS)</t>
  </si>
  <si>
    <t>KUTĚJ Josef</t>
  </si>
  <si>
    <t>pepakutej@seznam.cz</t>
  </si>
  <si>
    <t>9-12</t>
  </si>
  <si>
    <t>8-14</t>
  </si>
  <si>
    <t>1. L</t>
  </si>
  <si>
    <r>
      <rPr>
        <i/>
        <sz val="9"/>
        <color rgb="FFFF0000"/>
        <rFont val="Calibri"/>
        <family val="2"/>
        <charset val="238"/>
        <scheme val="minor"/>
      </rPr>
      <t>státní svátek!,</t>
    </r>
    <r>
      <rPr>
        <b/>
        <i/>
        <sz val="9"/>
        <color rgb="FFFF0000"/>
        <rFont val="Calibri"/>
        <family val="2"/>
        <charset val="238"/>
        <scheme val="minor"/>
      </rPr>
      <t>26.+27.10. kempy Repre (mládež)?</t>
    </r>
  </si>
  <si>
    <r>
      <rPr>
        <i/>
        <sz val="9"/>
        <color rgb="FFFF0000"/>
        <rFont val="Calibri"/>
        <family val="2"/>
        <charset val="238"/>
        <scheme val="minor"/>
      </rPr>
      <t xml:space="preserve">státní svátek!, </t>
    </r>
    <r>
      <rPr>
        <b/>
        <i/>
        <sz val="9"/>
        <color rgb="FFFF0000"/>
        <rFont val="Calibri"/>
        <family val="2"/>
        <charset val="238"/>
        <scheme val="minor"/>
      </rPr>
      <t>17.11. kempy Repre (mládež)?</t>
    </r>
  </si>
  <si>
    <t>2.12. seminář HCM?</t>
  </si>
  <si>
    <t>? 9. a 10.12. kempy Repre ?</t>
  </si>
  <si>
    <t>? 17. a 18.2. kempy Repre ?</t>
  </si>
  <si>
    <t>N1</t>
  </si>
  <si>
    <t>N2</t>
  </si>
  <si>
    <t>N3</t>
  </si>
  <si>
    <t>N4</t>
  </si>
  <si>
    <t>N5</t>
  </si>
  <si>
    <r>
      <t xml:space="preserve">státní svátek!, </t>
    </r>
    <r>
      <rPr>
        <b/>
        <i/>
        <sz val="9"/>
        <color rgb="FFFF0000"/>
        <rFont val="Calibri"/>
        <family val="2"/>
        <charset val="238"/>
        <scheme val="minor"/>
      </rPr>
      <t>28.+29.3. kempy Repre (mládež)?</t>
    </r>
  </si>
  <si>
    <t>N6</t>
  </si>
  <si>
    <t>N7</t>
  </si>
  <si>
    <t>N8</t>
  </si>
  <si>
    <t>N9</t>
  </si>
  <si>
    <t>21.4. konec ZČ</t>
  </si>
  <si>
    <t>N10</t>
  </si>
  <si>
    <t>28.4. konec ZČ</t>
  </si>
  <si>
    <t>26.5. konec ZČ</t>
  </si>
  <si>
    <t>6. KT (2.6.)</t>
  </si>
  <si>
    <t>TK závěrečných akcí může být aktualizován z důvodu změn TK mezinárodních akcí ISBHF.                                                                                                                                                                                                        V případě rychlejšího odehrání jednotlivých kol play-off může dojít k posunu TK a tím se vytvoří prostor pro účast hráčů na reprezentačních akcích.</t>
  </si>
  <si>
    <t>Centrální MULTIROZPIS soutěží ČMSHb 2023/2024</t>
  </si>
  <si>
    <t>V případě rychlejšího odehrání SF dojde k posunu TK!</t>
  </si>
  <si>
    <t>ROZPIS - ČESKÝ POHÁR 2023/2024</t>
  </si>
  <si>
    <t>5 - FF</t>
  </si>
  <si>
    <t>PK</t>
  </si>
  <si>
    <t>2./3.9.23</t>
  </si>
  <si>
    <t>ROZPIS - EXTRALIGA JUNIORŮ 2023/2024</t>
  </si>
  <si>
    <t>týmům bude přiznána bodová bonifikace za umístění dle pořadí ve výši 3, 2, 1, 0 b.</t>
  </si>
  <si>
    <t xml:space="preserve">Dvoukolově každý s každým ve své skupině, tj. 6 utkání. </t>
  </si>
  <si>
    <t>První tři týmy obou skupin postupují do předkola play off. Týmy na 4. místě obou skupin v soutěži končí.</t>
  </si>
  <si>
    <t>ROZPIS - PŘEBOR MLADŠÍCH ŽÁKŮ 2023/2024 - KVALIFIKAČNÍ TURNAJE</t>
  </si>
  <si>
    <t>ROZPIS - PŘEBOR MLADŠÍCH ŽÁKŮ 2023/2024 - FINÁLOVÝ TURNAJ</t>
  </si>
  <si>
    <t>26.+27.10. podzimní prázdniny</t>
  </si>
  <si>
    <t>28.3. velikonoční prázdniny a st.svátek</t>
  </si>
  <si>
    <t>PRAHA - Hostivař</t>
  </si>
  <si>
    <t>HRADEC KRÁLOVÉ</t>
  </si>
  <si>
    <t>KLADNO u zimn.st.</t>
  </si>
  <si>
    <t>PLZEŇ - Precol Aréna</t>
  </si>
  <si>
    <t>KARVINÁ</t>
  </si>
  <si>
    <t>PRAHA - Lužiny</t>
  </si>
  <si>
    <t>DOBŘANY - hala</t>
  </si>
  <si>
    <t>LETOHRAD</t>
  </si>
  <si>
    <t>2.+3.9. termín FF ČP sezóny 2022/2023, náhradní termín kola dle vzáj. dohody</t>
  </si>
  <si>
    <t>PRAHA - Čimice</t>
  </si>
  <si>
    <t>RAKOVNÍK</t>
  </si>
  <si>
    <t>TJ Kovo Praha</t>
  </si>
  <si>
    <t>ZLIV</t>
  </si>
  <si>
    <t>BLATNÁ</t>
  </si>
  <si>
    <t>JINDŘICHŮV HRADEC</t>
  </si>
  <si>
    <t>TŘEMOŠNÁ</t>
  </si>
  <si>
    <t>OPAVA</t>
  </si>
  <si>
    <t>SVITAVY - zimní st.</t>
  </si>
  <si>
    <t>TŘINEC</t>
  </si>
  <si>
    <t>KADAŇ</t>
  </si>
  <si>
    <t>TJ Plzeň-Litice</t>
  </si>
  <si>
    <t>PLZEŇ - Štruncovy sady</t>
  </si>
  <si>
    <t>Závěrečný turnaj</t>
  </si>
  <si>
    <t>DOHRÁVKA ZÁKLADNÍ ČÁSTI</t>
  </si>
  <si>
    <t>VYŘAZOVACÍ UTKÁNÍ</t>
  </si>
  <si>
    <t>poražený 11101</t>
  </si>
  <si>
    <t>poražený 11102</t>
  </si>
  <si>
    <t>vítěz 11101</t>
  </si>
  <si>
    <t>vítěz 11102</t>
  </si>
  <si>
    <t>poražený 11103</t>
  </si>
  <si>
    <t>vítěz 11103</t>
  </si>
  <si>
    <t>poražený 11104</t>
  </si>
  <si>
    <t>vítěz 11104</t>
  </si>
  <si>
    <t>ROZPIS - LIGA ŽEN 2023/2024</t>
  </si>
  <si>
    <t>Č.Budějovice - rekonstrukce areálu, výměna pořadatelství!</t>
  </si>
  <si>
    <t>Kert Park Praha - požadavek na mimodomácí utkání (akce klubu)</t>
  </si>
  <si>
    <t>Hodonín - požadavek na mimodomácí utkání (rekonstrukce areálu)</t>
  </si>
  <si>
    <t>Plzeň - požadavek na volno</t>
  </si>
  <si>
    <t>Rebel Praha - požadavek na volno, buď v původním termínu nebo se dohodnout se soupeřem</t>
  </si>
  <si>
    <t>Č.Budějovice - rekonstrukce areálu (5008), výměna pořadatelství!</t>
  </si>
  <si>
    <t>DOPŘIHLÁŠENO</t>
  </si>
  <si>
    <t>13 Kč4</t>
  </si>
  <si>
    <t>ODHLÁŠENO</t>
  </si>
  <si>
    <t>KLADNO</t>
  </si>
  <si>
    <t>KELTI</t>
  </si>
  <si>
    <t>ÚSTÍ N.L.</t>
  </si>
  <si>
    <t>SUCHDOL N.L.</t>
  </si>
  <si>
    <t>CELKEM</t>
  </si>
  <si>
    <t>PRŮMĚR</t>
  </si>
  <si>
    <t>X</t>
  </si>
  <si>
    <t>HOSTIVAŘ</t>
  </si>
  <si>
    <t>PARDUBICE</t>
  </si>
  <si>
    <t>HEŘM.M.</t>
  </si>
  <si>
    <t>SVITAVY</t>
  </si>
  <si>
    <t>Č.BUDĚJ.</t>
  </si>
  <si>
    <t>JINDŘ.HR.</t>
  </si>
  <si>
    <t>KERT P.PR.</t>
  </si>
  <si>
    <t>REBEL PR.</t>
  </si>
  <si>
    <t>HRADEC KR.</t>
  </si>
  <si>
    <t>PARD. SV.</t>
  </si>
  <si>
    <t>Plzeň - výměna pořadatelství (předsezónní dohoda ohledně využití haly)</t>
  </si>
  <si>
    <t>Pard. J+AT</t>
  </si>
  <si>
    <t>Kelti J</t>
  </si>
  <si>
    <t>Prach. J+AT</t>
  </si>
  <si>
    <t>Sv. J</t>
  </si>
  <si>
    <t>PARD.</t>
  </si>
  <si>
    <t>Pard. AT</t>
  </si>
  <si>
    <t>Sv. AT</t>
  </si>
  <si>
    <t>Prach. AT</t>
  </si>
  <si>
    <t>2022/2023</t>
  </si>
  <si>
    <t>POZNÁMKY</t>
  </si>
  <si>
    <t>obměnila se místa</t>
  </si>
  <si>
    <t>2x Svítkov ale neměli je v loni (nejedou "až" do Svitav), nemají znovu Prach.</t>
  </si>
  <si>
    <t>2x Pard., neměli ještě Beroun a Svítkov</t>
  </si>
  <si>
    <t>obměnila se místa, jedou do Ber. (v loni Svítkov)</t>
  </si>
  <si>
    <t>obměnila se místa, nejedou do Ber. (oproti Pard.)</t>
  </si>
  <si>
    <t>obměnila se místa, v loni vše s dálkou = letos u nejbližších soupeřů</t>
  </si>
  <si>
    <t>záruka u nejbližších soupeřů (Pard., Svítkov, Svitavy)</t>
  </si>
  <si>
    <t>na všechny vycházejí 3 utkání :)))</t>
  </si>
  <si>
    <t>Plzeň-fotbal</t>
  </si>
  <si>
    <t>obsazenost hřiště</t>
  </si>
  <si>
    <t>ROZPIS - LIGA STARŠÍCH ŽÁKŮ 2023/2024 - KVALIFIKAČNÍ A FINÁLOVÝ TURNAJ</t>
  </si>
  <si>
    <t>TGB Swietelsky Pedagog České Budějovice</t>
  </si>
  <si>
    <t>TGB Swietelsky České Budějovice</t>
  </si>
  <si>
    <t>ROZPIS - 1.LIGA 2023/2024</t>
  </si>
  <si>
    <t>VE VLASTNÍ (KAŽDÝ S KAŽDÝM, DVOUKOLOVĚ)</t>
  </si>
  <si>
    <t>ČESKÁ TŘEBOVÁ</t>
  </si>
  <si>
    <t>BRNO</t>
  </si>
  <si>
    <t>MALENOVICE</t>
  </si>
  <si>
    <t>N.STRAŠECÍ</t>
  </si>
  <si>
    <t>ML.BOLESLAV</t>
  </si>
  <si>
    <t>Č.BUDĚJOVICE</t>
  </si>
  <si>
    <t>* v sezóně 2022/2023 v Praze, Poličce, Zlíně = letos naopak</t>
  </si>
  <si>
    <t>* oproti požadavku ČB (září mimo domácí hřiště)</t>
  </si>
  <si>
    <t>*275</t>
  </si>
  <si>
    <t>* snížená dojezdovost oproti omezení v ČB</t>
  </si>
  <si>
    <t>1 Z</t>
  </si>
  <si>
    <t>2 Z</t>
  </si>
  <si>
    <t>2 V</t>
  </si>
  <si>
    <t>1 ZV</t>
  </si>
  <si>
    <t>1 V</t>
  </si>
  <si>
    <t>2 ZV</t>
  </si>
  <si>
    <t>3 Z</t>
  </si>
  <si>
    <t>4 Z</t>
  </si>
  <si>
    <t>3 V</t>
  </si>
  <si>
    <t>3 ZV</t>
  </si>
  <si>
    <t>4 ZV</t>
  </si>
  <si>
    <t>5 Z</t>
  </si>
  <si>
    <t>6 Z</t>
  </si>
  <si>
    <t>4 V</t>
  </si>
  <si>
    <t>5 V</t>
  </si>
  <si>
    <t>5 ZV</t>
  </si>
  <si>
    <t>6 ZV</t>
  </si>
  <si>
    <t>7 Z</t>
  </si>
  <si>
    <t>8 Z</t>
  </si>
  <si>
    <t>6 V</t>
  </si>
  <si>
    <t>11 V</t>
  </si>
  <si>
    <t>9 Z</t>
  </si>
  <si>
    <t>10 Z</t>
  </si>
  <si>
    <t>11 Z</t>
  </si>
  <si>
    <t>12 Z</t>
  </si>
  <si>
    <t>7 V</t>
  </si>
  <si>
    <t>8 V</t>
  </si>
  <si>
    <t>7 ZV</t>
  </si>
  <si>
    <t>8 ZV</t>
  </si>
  <si>
    <t>13 Z</t>
  </si>
  <si>
    <t>14 Z</t>
  </si>
  <si>
    <t>9 V</t>
  </si>
  <si>
    <t>10 V</t>
  </si>
  <si>
    <t>umístěný tým na 9. místě po ZČ</t>
  </si>
  <si>
    <t>umístěný tým na 10. místě po ZČ</t>
  </si>
  <si>
    <t>LIGA ŽEN (8)</t>
  </si>
  <si>
    <t>ELJ (7+7)</t>
  </si>
  <si>
    <t>ELD - VARIANTA (11+10)</t>
  </si>
  <si>
    <t>25.7. OPRAVENO KLUBEM</t>
  </si>
  <si>
    <t>1. LIGA (7+6)</t>
  </si>
  <si>
    <t>SŽ</t>
  </si>
  <si>
    <t>MŽ</t>
  </si>
  <si>
    <t>Př.</t>
  </si>
  <si>
    <t>MnPř.</t>
  </si>
  <si>
    <t>KŘÍŽEM (JEDNOKOLOVĚ, 3x doma / 3x venku + dorovnávací)</t>
  </si>
  <si>
    <t>22 (21.4.)</t>
  </si>
  <si>
    <t>Č.Budějovice - rekonstrukce areálu, výměna pořadatelství! (možno spojit s 24.9.)</t>
  </si>
  <si>
    <t>původně 3.9., ale 2.+3.9. termín FF ČP sezóny 2022/2023</t>
  </si>
  <si>
    <t>ZLÍN - Malenovice</t>
  </si>
  <si>
    <t>NOVÉ STRAŠECÍ</t>
  </si>
  <si>
    <t>MLADÁ BOLESLAV</t>
  </si>
  <si>
    <t>BRNO - Nový Lískovec</t>
  </si>
  <si>
    <t>LK - přesun v rámci dohrávky ČP (původně 17.9.)</t>
  </si>
  <si>
    <t>LK - přesun v rámci dohrávky ČP (původně 12.11.)</t>
  </si>
  <si>
    <t>LK - přesun v rámci dohrávky ČP (původně 26.11.)</t>
  </si>
  <si>
    <t>LK - přesun v rámci tvorby rozpisu (původně 5.11.)</t>
  </si>
  <si>
    <t>LK - přesun v rámci tvorby rozpisu (původně 24.9.)</t>
  </si>
  <si>
    <t>LK - přesun v rámci tvorby rozpisu (původně 3.12.)</t>
  </si>
  <si>
    <t>LK - přesun v rámci tvrorby rozpisu (původně 7.4.)</t>
  </si>
  <si>
    <t>LK - přesun v rámci tvrorby rozpisu (původně 26.11.)</t>
  </si>
  <si>
    <t>LK - přesun v rámci tvrorby rozpisu (původně 22.10.)</t>
  </si>
  <si>
    <t>LK - přesun v rámci tvorby rozpisu (původně 19.11.)</t>
  </si>
  <si>
    <t>LK - přesun v rámci tvorby rozpisu (původně 15.10.)</t>
  </si>
  <si>
    <t>ROZPIS - EXTRALIGA DOROSTU 2023/2024</t>
  </si>
  <si>
    <t>NZA1</t>
  </si>
  <si>
    <t>NZA2</t>
  </si>
  <si>
    <t>NVA2</t>
  </si>
  <si>
    <t>NVA1</t>
  </si>
  <si>
    <t>NZB1</t>
  </si>
  <si>
    <t>NVB1</t>
  </si>
  <si>
    <t>NZA3</t>
  </si>
  <si>
    <t>NZB2</t>
  </si>
  <si>
    <t>NVA3</t>
  </si>
  <si>
    <t>NVB2</t>
  </si>
  <si>
    <t>NZA4</t>
  </si>
  <si>
    <t>NZB3</t>
  </si>
  <si>
    <t>NVA4</t>
  </si>
  <si>
    <t>NVB3</t>
  </si>
  <si>
    <t>NZA5</t>
  </si>
  <si>
    <t>NZB4</t>
  </si>
  <si>
    <t>NVA5</t>
  </si>
  <si>
    <t>NVB4</t>
  </si>
  <si>
    <t>1. NZA</t>
  </si>
  <si>
    <t>2. NZA</t>
  </si>
  <si>
    <t>3. NZA</t>
  </si>
  <si>
    <t>4. NZA</t>
  </si>
  <si>
    <t>1. NVA</t>
  </si>
  <si>
    <t>2. NVA</t>
  </si>
  <si>
    <t>3. NVA</t>
  </si>
  <si>
    <t>4. NVA</t>
  </si>
  <si>
    <t>NZB5</t>
  </si>
  <si>
    <t>NVB5</t>
  </si>
  <si>
    <t>NVB6</t>
  </si>
  <si>
    <t>9</t>
  </si>
  <si>
    <t>7</t>
  </si>
  <si>
    <t>8</t>
  </si>
  <si>
    <t>10</t>
  </si>
  <si>
    <t>11</t>
  </si>
  <si>
    <t>Přip.řízení - 1.8. úprava LK (chyba při tvorbě rozpisů, původně 12.11.)</t>
  </si>
  <si>
    <t>9.6. konec ZČ</t>
  </si>
  <si>
    <t>Přip.řízení - 2.8.dohoda klubů &gt;  žádost HOST, výměna pořadatelství (původně 21.4.)</t>
  </si>
  <si>
    <t>Přip.řízení - 2.8. dohoda klubů &gt; žádost DOM, výměna pořadatelství (původně 5.11.)</t>
  </si>
  <si>
    <t>Přip.řízení - 2.8. dohoda klubů &gt; žádost DOM (původně 26.11.)</t>
  </si>
  <si>
    <t>Přip.řízení - 2.8. dohoda klubů &gt; žádost HOST (původně od 16:00)</t>
  </si>
  <si>
    <t>Přip.řízení - 1.8. dohoda klubů &gt; žádost HOST (původně 14.4. od 14:00)</t>
  </si>
  <si>
    <t>Přip.řízení - 3.8. dohoda klubů &gt; žádost HOST (původně od 11:00)</t>
  </si>
  <si>
    <t>Přip.řízení - 3.8. dohoda klubů &gt; žádost ??? (původně 17.9. od 14:00)</t>
  </si>
  <si>
    <t>Přip.řízení - 2.8. žádost DOM (původně od 11:30)</t>
  </si>
  <si>
    <t>Přip.řízení - 3.8. dohoda klubů &gt; žádost HOST (původně 17.9. od 12:00)</t>
  </si>
  <si>
    <t>Přip.řízení - 5.8. dohoda klubů &gt; žádost DOM (původně od 12:00)</t>
  </si>
  <si>
    <t>Přip.řízení - 7.8. dohoda klubů &gt; žádost HOST (původně 31.3. od 11:00)</t>
  </si>
  <si>
    <t>Přip.řízení - 7.8. dohoda klubů &gt; žádost DOM (původně od 15:30)</t>
  </si>
  <si>
    <t>Přip.řízení - 7.8. dohoda klubů &gt; žádost HOST (původně od 16:00)</t>
  </si>
  <si>
    <t>Přip.řízení - 7.8. dohoda klubů &gt; žádost HOST, výměna pořadatelství (původně 1.10.)</t>
  </si>
  <si>
    <t>Přip.řízení - 7.8. dohoda klubů &gt; žádost DOM, výměna pořadatelství (původně 17.3.)</t>
  </si>
  <si>
    <t>Přip.řízení - 7.8. dohoda klubů &gt; žádost HOST (původně 14.10. od 14:30)</t>
  </si>
  <si>
    <t>Přip.řízení - 7.8. dohoda klubů &gt; žádost HOST (původně 23.3. od 15:00)</t>
  </si>
  <si>
    <t>Přip.řízení - 8.8. dohoda klubů &gt; žádost HOST (původně od 14:00)</t>
  </si>
  <si>
    <t>Přip.řízení - 8.8. dohoda klubů &gt; žádost HOST (původně od 11:00)</t>
  </si>
  <si>
    <t>Přip.řízení - 8.8. dohoda klubů &gt; žádost HOST (původně 17.9. od 11:00)</t>
  </si>
  <si>
    <t>Přip.řízení - 8.8. dohoda klubů &gt; žádost ??? (původně 8.10. od 14:00)</t>
  </si>
  <si>
    <t>Přip.řízení - 8.8. dohoda klubů &gt; žádost ??? (původně 17.3. od 11:00)</t>
  </si>
  <si>
    <t>Přip.řízení - 9.8. dohoda klubů, výměna pořadatelství &gt; žádost ??? (původně 2.12.)</t>
  </si>
  <si>
    <t>Přip.řízení - 9.8. dohoda klubů, výměna pořadatelství &gt; žádost ??? (původně 14.10.)</t>
  </si>
  <si>
    <t>Přip.řízení - 9.8. dohoda klubů &gt; žádost HOST (původně od 15:30)</t>
  </si>
  <si>
    <t>Přip.řízení - 9.8. dohoda klubů &gt; žádost HOST (původně od 11:00)</t>
  </si>
  <si>
    <t>Přip.řízení - 9.8. dohoda klubů &gt; žádost HOST (původně 28.9. od 13:00)</t>
  </si>
  <si>
    <t>Přip.řízení - 9.8. dohoda klubů</t>
  </si>
  <si>
    <t>Přip.řízení - 9.8. dohoda klubů &gt; žádost HOST (původně 2.9. od 10:00)</t>
  </si>
  <si>
    <t>Přip.řízení - 9.8. dohoda klubů &gt; žádost ??? (původně od 12:30)</t>
  </si>
  <si>
    <t>Přip.řízení - 9.8. dohoda klubů &gt; žádost ??? (původně 28.10. od 13:00)</t>
  </si>
  <si>
    <t>Přip.řízení - 9.8. dohoda klubů &gt; žádost HOST (původně 16.9.)</t>
  </si>
  <si>
    <t>Přip.řízení - 10.8. dohoda klubů &gt; žádost HOST (původně od 13:00)</t>
  </si>
  <si>
    <t>Přip.řízení - 9.8. dohoda klubů v návaznosti na 4121 &gt; žádost DOM (původně od 13:00)</t>
  </si>
  <si>
    <t>Přip.řízení - 10.8. dohoda klubů &gt; žádost HOST (původně od 16:00)</t>
  </si>
  <si>
    <t>Přip.řízení - 10.8. dohoda klubů &gt; žádost HOST (původně od 12:00)</t>
  </si>
  <si>
    <t>Přip.řízení - 10.8. dohoda klubů &gt; žádost HOST (původně od 11:00)</t>
  </si>
  <si>
    <t>Přip.řízení - 10.8. dohoda klubů &gt; žádost HOST (původně 10.3. od 16:00)</t>
  </si>
  <si>
    <t>Přip.řízení - 10.8. dohoda klubů &gt; žádost DOM (původně od 12:30)</t>
  </si>
  <si>
    <t>Přip.řízení - 10.8. dohoda klubů &gt; žádost DOM (původně od 12:00)</t>
  </si>
  <si>
    <t>Přip.řízení - 10.8. dohoda klubů &gt; žádost HOST (původně  od 11:00)</t>
  </si>
  <si>
    <t>Přip.řízení - 10.8. dohoda klubů &gt; žádost ??? (původně  od 11:00)</t>
  </si>
  <si>
    <t>Přip.řízení - 9.8. dohoda klubů v návaznosti na 1030 &gt; žádost DOM (původně od 14:00)</t>
  </si>
  <si>
    <t>Přip.řízení - 8.8. dohoda klubů &gt; žádost DOM (původně od 14:00)</t>
  </si>
  <si>
    <t>Přip.řízení - 8.8. &gt; žádost DOM (původně od 11:00)</t>
  </si>
  <si>
    <t>Přip.řízení - 10.8. dohoda klubů &gt; žádost HOST (původně 29.10. od 13:00)</t>
  </si>
  <si>
    <t>Přip.řízení - 11.8. dohoda klubů &gt; žádost ??? (původně od 10:00)</t>
  </si>
  <si>
    <t>Přip.řízení - 11.8. dohoda klubů &gt; žádost HOST (původně 3.9. od 14:00)</t>
  </si>
  <si>
    <t>Přip.řízení - 11.8. dohoda klubů &gt; žádost HOST (původně od 11:00)</t>
  </si>
  <si>
    <t>Přip.řízení - 10.8. dohoda klubů &gt; žádost DOM (původně 18.11. od 16:00)</t>
  </si>
  <si>
    <t>Přip.řízení - 11.8. dohoda klubů &gt; žádost HOST (původně od 14:00)</t>
  </si>
  <si>
    <t>10.8. ODHLÁŠENO KLUBEM</t>
  </si>
  <si>
    <t>10.8. DOPŘIHLÁŠENO KLUBEM</t>
  </si>
  <si>
    <t>Přip.řízení - 12.8. dohoda klubů &gt; žádost HOST (původně 7.10. od 14:00)</t>
  </si>
  <si>
    <t>Přip.řízení - 11.8. dohoda klubů &gt; žádost HOST (původně od 15:00)</t>
  </si>
  <si>
    <t>Přip.řízení - 11.8. dohoda klubů &gt; žádost HOST (původně 30.9. od 14:00)</t>
  </si>
  <si>
    <t>Přip.řízení - 12.8. dohoda klubů &gt; žádost HOST (původně od 15:00)</t>
  </si>
  <si>
    <t>Přip.řízení - 12.8. dohoda klubů &gt; žádost HOST (původně od 11:00)</t>
  </si>
  <si>
    <t>Přip.řízení - 12.8. dohoda klubů &gt; žádost HOST (původně od 14:00)</t>
  </si>
  <si>
    <t>18. a 19.5. Mixle-pixle</t>
  </si>
  <si>
    <t>Přip.řízení - 12.8. dohoda klubů &gt; žádost DOM (původně 10.9. od 15:00)</t>
  </si>
  <si>
    <t>Přip.řízení - 14.8. žádost DOM (původně od 11:00)</t>
  </si>
  <si>
    <t>Přip.řízení - 14.8. dohoda klubů &gt; žádost DOM (původně 29.10. od 12:00)</t>
  </si>
  <si>
    <t>Přip.řízení - 14.8. dohoda klubů &gt; žádost DOM (původně od 15:00)</t>
  </si>
  <si>
    <t>Přip.řízení - 14.8. dohoda klubů &gt; žádost HOST (původně od 11:00)</t>
  </si>
  <si>
    <t>Přip.řízení - 14.8. dohoda klubů &gt; žádost HOST (původně 3.3.)</t>
  </si>
  <si>
    <t>Přip.řízení - 14.8. dohoda klubů &gt; žádost HOST (původně od 14:30)</t>
  </si>
  <si>
    <t>Přip.řízení - 14.8. dohoda klubů &gt; žádost HOST (původně 24.3. od 12:00)</t>
  </si>
  <si>
    <t>Přip.řízení - 13.8. dohoda klubů &gt; žádost DOM (původně od 15:00)</t>
  </si>
  <si>
    <t>Přip.řízení - 13.8. dohoda klubů &gt; žádost HOST, výměna pořadatelství (původně 29.10.)</t>
  </si>
  <si>
    <t>Přip.řízení - 13.8. dohoda klubů &gt; žádost DOM, výměna pořadatelství (původně 7.4.)</t>
  </si>
  <si>
    <t>Přip.řízení - 14.8. dohoda klubů &gt; žádost DOM (původně 22.10. od 16:00)</t>
  </si>
  <si>
    <t>Přip.řízení - 14.8. dohoda klubů &gt; žádost DOM (původně od 14:00)</t>
  </si>
  <si>
    <t>Přip.řízení - 14.8. dohoda klubů &gt; žádost DOM (původně od 11:00)</t>
  </si>
  <si>
    <t>Přip.řízení - 14.8. dohoda klubů &gt; žádost HOST (původně 3.3. od 11:30)</t>
  </si>
  <si>
    <t>Přip.řízení - 14.8. dohoda klubů &gt; žádost ??? (původně od 15:00)</t>
  </si>
  <si>
    <t>Přip.řízení - 14.8. dohoda klubů &gt; žádost ??? (původně od 11:00)</t>
  </si>
  <si>
    <t>Přip.řízení - 14.8. dohoda klubů &gt; žádost ??? (původně od 12:00)</t>
  </si>
  <si>
    <t>Přip.řízení - 14.8. dohoda klubů &gt; žádost ??? (původně od 10:00)</t>
  </si>
  <si>
    <t>Přip.řízení - 15.8. dohoda klubů &gt; žádost HOST (původně od 14:00)</t>
  </si>
  <si>
    <t>Přip.řízení - 15.8. dohoda klubů</t>
  </si>
  <si>
    <t>Přip.řízení - 15.8. dohoda klubů &gt; žádost DOM (původně 2.9.)</t>
  </si>
  <si>
    <t>Přip.řízení - 15.8. dohoda klubů &gt; žádost DOM, výměna pořadatelství (původně 26.11. od 11:00)</t>
  </si>
  <si>
    <t>Přip.řízení - 15.8. dohoda klubů &gt; žádost HOST, výměna pořadatelství (původně 10.9. od 13:00)</t>
  </si>
  <si>
    <t>Přip.řízení - 15.8.dohoda klubů &gt;  žádost HOST, výměna pořadatelství (původně 1.10.)</t>
  </si>
  <si>
    <t>Přip.řízení - 15.8.dohoda klubů &gt;  žádost DOM, výměna pořadatelství (původně 17.3. od 11:00)</t>
  </si>
  <si>
    <t>Přip.řízení - 15.8. dohoda klubů &gt; žádost ???, výměna pořadatelství (původně 17.9. od 11:00)</t>
  </si>
  <si>
    <t>Přip.řízení - 15.8. dohoda klubů &gt; žádost ???, výměna pořadatelství (původně 3.12. od 11:00)</t>
  </si>
  <si>
    <t>Přip.řízení - 12.8. dohoda klubů &gt; žádost ??? (původně 30.9. od 10:00)</t>
  </si>
  <si>
    <t>Přip.řízení - 12.8. dohoda klubů &gt; žádost ??? (původně 18.11. od 12:30)</t>
  </si>
  <si>
    <t>Přip.řízení - 9.8. žádost DOM (původně od 12:30)</t>
  </si>
  <si>
    <t>Sk.NZA - účastníci:</t>
  </si>
  <si>
    <t>postupujícím bude přiznána bodová bonifikace za umístění dle pořadí ve výši 5, 4, 3, 2, 1, 0 b.</t>
  </si>
  <si>
    <t>Jednokolově každý s každým, tj. 5 utkání o postup do play off. První čtyři týmy postupují do čtvrtfinále. Týmy na 5. a 6. místě v soutěži končí.</t>
  </si>
  <si>
    <t>Sk.NVA - účastníci:</t>
  </si>
  <si>
    <t>Sk.NZB - účastníci:</t>
  </si>
  <si>
    <t>8.ZÁPAD</t>
  </si>
  <si>
    <t>9.ZÁPAD</t>
  </si>
  <si>
    <t>10.ZÁPAD</t>
  </si>
  <si>
    <t>11.ZÁPAD</t>
  </si>
  <si>
    <t>Jednokolově každý s každým, tj. 4 utkání, o závěrečné umístění v sezóně.</t>
  </si>
  <si>
    <t>Sk.NVB - účastníci:</t>
  </si>
  <si>
    <t>8.VÝCHOD</t>
  </si>
  <si>
    <t>9.VÝCHOD</t>
  </si>
  <si>
    <t>10.VÝCHOD</t>
  </si>
  <si>
    <t>Dvoukolově každý s každým, tj. 6 utkání, o závěrečné umístění v sezóně.</t>
  </si>
  <si>
    <t>Přip.řízení - 7.8. dohoda klubů &gt; žádost HOST (původně od 10:00)</t>
  </si>
  <si>
    <t>Přip.řízení - 15.8. dohoda klubů &gt; žádost HOST (původně 10.3. od 11:00)</t>
  </si>
  <si>
    <t>Přip.řízení - 16.8. dohoda klubů &gt; žádost HOST (původně od 11:00)</t>
  </si>
  <si>
    <t>Přip.řízení - 15.8. dohoda klubů &gt; žádost ??? (původně od 16:00)</t>
  </si>
  <si>
    <t>Přip.řízení - 16.8. dohoda klubů (časová kolize s 5022)</t>
  </si>
  <si>
    <t>Přip.řízení - 15.8. úprava LK &gt; návaznot na změnu 1112 a 2028 (původně od 14:00)</t>
  </si>
  <si>
    <t>Přip.řízení - 15.8. úprava LK &gt; návaznot na změnu 1112 a 5072 (původně od 11:30)</t>
  </si>
  <si>
    <t>Přip.řízení - 9.8. bez dohoda klubů &gt; žádost HOST (původně od 11:00)</t>
  </si>
  <si>
    <t>Přip.řízení 2 - 21.8. dohoda klubů &gt; žádost ??? (původně 24.9. od 11:00)</t>
  </si>
  <si>
    <t>Přip.řízení 2 - 25.8. dohoda klubů &gt; žádost DOM (původně 21.10. od 11:00)</t>
  </si>
  <si>
    <t>Přip.řízení 2 - 28.8. dohoda klubů &gt; žádost DOM (původně 9.9. od 16:00)</t>
  </si>
  <si>
    <t>ROZPIS - CROSSDOCK EXTRALIGA MUŽŮ 2023/2024</t>
  </si>
  <si>
    <t>14.9. dohoda klubů &gt; žádost HOST (původně od 11:00)</t>
  </si>
  <si>
    <t>ODEHRÁNO</t>
  </si>
  <si>
    <t>P</t>
  </si>
  <si>
    <t>LITOMĚŘICE</t>
  </si>
  <si>
    <t>SHC Killers Litoměřice (2L)</t>
  </si>
  <si>
    <t>HBC Moribundus Kladno (OHL)</t>
  </si>
  <si>
    <t>Potvrzený termín utkání</t>
  </si>
  <si>
    <t>LITOMĚŘICE/KLADNO</t>
  </si>
  <si>
    <t>Vítěz 3001</t>
  </si>
  <si>
    <t>Rafani Praha (2L)</t>
  </si>
  <si>
    <t>Mašiny Kladno (OHL)</t>
  </si>
  <si>
    <t>HBC Plzeň B (2L)</t>
  </si>
  <si>
    <t>HBC Rakovník (2L)</t>
  </si>
  <si>
    <t>SK Kelti 2008 (1L)</t>
  </si>
  <si>
    <t>PRAHA - HOSTIVAŘ</t>
  </si>
  <si>
    <t>HBC Hostivař B (2L)</t>
  </si>
  <si>
    <t>HBC Nové Strašecí (1L)</t>
  </si>
  <si>
    <t>MALÉ BŘEZNO</t>
  </si>
  <si>
    <t>HBC Dandy Malé Březno (2L)</t>
  </si>
  <si>
    <t>TJ KOVO Praha (1L)</t>
  </si>
  <si>
    <t>HSÚ Berani Ústí nad Labem (2L)</t>
  </si>
  <si>
    <t>HBC Tygři Mladá Boleslav (1L)</t>
  </si>
  <si>
    <t>Panthers Kadaň (2L)</t>
  </si>
  <si>
    <t>Vlčí Smečka Ústí nad Labem (1L)</t>
  </si>
  <si>
    <t>DOBŘANY</t>
  </si>
  <si>
    <t>TJ Snack Dobřany B (2L)</t>
  </si>
  <si>
    <t>HC ŠD Písek (2L)</t>
  </si>
  <si>
    <t>PLZEŇ - ŠTRUNCOVY SADY</t>
  </si>
  <si>
    <t>HBC Plzeň-Litice (2L)</t>
  </si>
  <si>
    <t>TJ Blatná Datels (1L)</t>
  </si>
  <si>
    <t>HbC Zliv (2L)</t>
  </si>
  <si>
    <t>SK Suchdol nad Lužnicí (1L)</t>
  </si>
  <si>
    <t>TJ HBC Olymp Jindřichův Hradec (2L)</t>
  </si>
  <si>
    <t>SK Jihlava (2L)</t>
  </si>
  <si>
    <t>JIHLAVA</t>
  </si>
  <si>
    <t>HBC Flyers Jihlava (2L)</t>
  </si>
  <si>
    <t>TGB Swietelsky Pedagog České Budějovice (1L)</t>
  </si>
  <si>
    <t>HBC Hodonín (2L)</t>
  </si>
  <si>
    <t>JVSK SLZA Okříšky (2L)</t>
  </si>
  <si>
    <t>OSTRAVA</t>
  </si>
  <si>
    <t>TJ Sokol Poruba (2L)</t>
  </si>
  <si>
    <t>HBK Bulldogs Brno (1L)</t>
  </si>
  <si>
    <t>HBC Enviform Třinec (2L)</t>
  </si>
  <si>
    <t>HBC Malenovice (1L)</t>
  </si>
  <si>
    <t>VSETÍN</t>
  </si>
  <si>
    <t>HBK Vsetín (2L)</t>
  </si>
  <si>
    <t>SK Sudoměřice (2L)</t>
  </si>
  <si>
    <t>HAVÍŘOV</t>
  </si>
  <si>
    <t>HC Warriors Havířov (2L)</t>
  </si>
  <si>
    <t>SK IHC Jaselská Opava (2L)</t>
  </si>
  <si>
    <t>PRACHOVICE</t>
  </si>
  <si>
    <t>SK Prachovice (2L)</t>
  </si>
  <si>
    <t>TJ Lokomotiva Česká Třebová (1L)</t>
  </si>
  <si>
    <t>PARDUBICE - SVÍTKOV</t>
  </si>
  <si>
    <t>HBC Svítkov Stars Pardubice B (2L)</t>
  </si>
  <si>
    <t>Ježci Heřmanův Městec (1L)</t>
  </si>
  <si>
    <t>SK Hokejbal Letohrad B (2L)</t>
  </si>
  <si>
    <t>SK Kometa Polička (1L)</t>
  </si>
  <si>
    <t>20.9. žádost LK, dolosování ČP (původně od 11:00)</t>
  </si>
  <si>
    <t>20.9. žádost LK, dolosování ČP (původně od 14:00)</t>
  </si>
  <si>
    <t>22.9. LK RSHb Č.-Jih + dohoda klubů, dolosování mládež.turnajů (původně od 11:00)</t>
  </si>
  <si>
    <t>25.9. dohoda klubů &gt; žádost HOST (původně od 15:30)</t>
  </si>
  <si>
    <t>27.9. rozhodnutí LK-03-2023-2024, dohoda klubů &gt; žádost HOST (původně 1.10. od 12:00)</t>
  </si>
  <si>
    <t>2.10. dohoda klubů - žádost ??? (původně od 11:00)</t>
  </si>
  <si>
    <t>3.10. dohoda klubů &gt; žádost ??? (původně od 17:30)</t>
  </si>
  <si>
    <t>4.10. dohoda klubů &gt; žádost DOM (původně od 13:00)</t>
  </si>
  <si>
    <t>5.10. rozhodnutí LK-04-2023-2024, dohoda klubů &gt; žádost DOM (původně 30.9. od 16:00)</t>
  </si>
  <si>
    <t>9.10. dohoda klubů &gt; žádost HOST (původně od 14:45)</t>
  </si>
  <si>
    <t>9.10. dohoda klubů &gt; žádost DOM, dolosování kola PMŽ (původně od 12:00)</t>
  </si>
  <si>
    <t>11.10. dohoda klubů &gt; žádost "DOM" (původně od 16:00)</t>
  </si>
  <si>
    <t>16.10. dohoda klubů &gt; žádost DOM (původně 21.10. od 13:00)</t>
  </si>
  <si>
    <t>úterý</t>
  </si>
  <si>
    <t>17.10. dohoda klubů &gt; žádost HOST (původně 22.10. od 11:00)</t>
  </si>
  <si>
    <t>20.10. dohoda klubů &gt; žádost DOM (původně od 15:00)</t>
  </si>
  <si>
    <t>30.10. dohoda klubů &gt; žádost HOST (původně od 12:00)</t>
  </si>
  <si>
    <t>2.11. rozhodnutí LK (neodehráno - nepřízn.počasí), původně 23.9. od 13:40 v Třinci</t>
  </si>
  <si>
    <t>2.11. rozhodnutí LK (neodehráno - nepřízn.počasí), původně 23.9. od 14:40 v Třinci</t>
  </si>
  <si>
    <t>PRAHA - PALMOVKA</t>
  </si>
  <si>
    <t>HBC Hostivař (EL)</t>
  </si>
  <si>
    <t>Elba DDM Ústí nad Labem (EL)</t>
  </si>
  <si>
    <t>HC Kert Park Praha (EL)</t>
  </si>
  <si>
    <t>HBC Hradec Králové 1988 (EL)</t>
  </si>
  <si>
    <t>SK Hokejbal Letohrad (EL)</t>
  </si>
  <si>
    <t>HBC Svítkov Stars Pardubice (EL)</t>
  </si>
  <si>
    <t>HBC Pardubice (EL)</t>
  </si>
  <si>
    <t>HBC Kladno (EL)</t>
  </si>
  <si>
    <t>PRECOL ARÉNA PLZEŇ</t>
  </si>
  <si>
    <t>TJ Snack Dobřany (EL)</t>
  </si>
  <si>
    <t>PÍSEK</t>
  </si>
  <si>
    <t>HBC Plzeň (EL)</t>
  </si>
  <si>
    <t>HBC Prachatice (EL)</t>
  </si>
  <si>
    <t>SUDOMĚŘICE</t>
  </si>
  <si>
    <t>HbK Karviná (EL)</t>
  </si>
  <si>
    <t>TJ Olymp Jndřchův Hradec (2L)</t>
  </si>
  <si>
    <t>6.11. dohoda klubů &gt; žádost HOST (původně 12.11.)</t>
  </si>
  <si>
    <t>7.11. dohoda klubů &gt; žádost HOST (původně 11.11. od 16:30)</t>
  </si>
  <si>
    <t>15.11. dohoda klubů &gt; žádost DOM (původně od 12:00)</t>
  </si>
  <si>
    <t>Přip.řízení - 14.11. dohoda klubů &gt; žádost DOM (původně od 14:00)</t>
  </si>
  <si>
    <t>22.11. dohoda klubů &gt; žádost HOST (původně od 14:00)</t>
  </si>
  <si>
    <t>24.11. dohoda klubů &gt; žádost DOM (původně od 16:00)</t>
  </si>
  <si>
    <t>Všechna utkání se hrají 2x 12 minut, v případě remízy 3 nájezdy do rozhodnutí, přestávka 2 minuty.</t>
  </si>
  <si>
    <t>28.11. dohoda klubů - žádost DOM (původně od 15:00)</t>
  </si>
  <si>
    <t>28.11. dohoda klubů &gt; žádost ??? (původně od 14:00)</t>
  </si>
  <si>
    <t>28.11. dohoda klubů &gt; žádost HOST (původně od 11:00)</t>
  </si>
  <si>
    <t>NEDOHRÁNO</t>
  </si>
  <si>
    <t>30.11. dohoda klubů &gt; žádost DOM, dolosovaný turnaj přípravek (původně od 13:00)</t>
  </si>
  <si>
    <t>30.11. dohoda klubů &gt; odloženo z důvodu nepříznivých klim.podmínek (původně 2.12.)</t>
  </si>
  <si>
    <t>1.12. dohoda klubů &gt; odloženo z důvodu nepříznivých klim.podmínek (původně 2.12.)</t>
  </si>
  <si>
    <t>30.11. dohoda klubů &gt; odloženo z důvodu nepříznivých klim.podmínek (původně 26.11.)</t>
  </si>
  <si>
    <t>pondělí</t>
  </si>
  <si>
    <t>2.12. dohoda klubů &gt; odloženo z důvodu nepříznivých klim.podmínek - dopr.kalamita (původně 2.12.)</t>
  </si>
  <si>
    <t>5.12. dohoda klubů &gt; odloženo z důvodu nepříznivých klim.podmínek (původně 2.12. od 14:00)</t>
  </si>
  <si>
    <t>6.12. dohoda klubů &gt; odloženo z důvodu nepříznivých klim.podmínek (původně 3.12. od 13:00)</t>
  </si>
  <si>
    <t>6.12. dohoda klubů &gt; odloženo z důvodu nepříznivých klim.podmínek (původně 2.12. od 14:30)</t>
  </si>
  <si>
    <t>NEODEHRÁNO - KONTUMACE</t>
  </si>
  <si>
    <t>6.12. dohoda klubů &gt; odloženo z důvodu nepříznivých klim.podmínek (původně 9.12.)</t>
  </si>
  <si>
    <t>7.12. dohoda klubů &gt; odloženo z důvodu nepříznivých klim.podmínek (původně 2.12. od 16:00)</t>
  </si>
  <si>
    <t>7.12. dohoda klubů &gt; odloženo z důvodu nepříznivých klim.podmínek (původně 3.12. od 10:00)</t>
  </si>
  <si>
    <t>6.12. dohoda klubů &gt; odloženo z důvodu nepříznivých klim.podmínek (původně 3.12. od 16:00)</t>
  </si>
  <si>
    <t>8.12. dohoda klubů &gt; odloženo z důvodu nepříznivých klim.podmínek (původně 10.12.)</t>
  </si>
  <si>
    <t>8.12. dohoda klubů &gt; odloženo z důvodu nepříznivých klim.podmínek (původně 2.12. od 15:00)</t>
  </si>
  <si>
    <t>10.12. dohoda klubů &gt; odloženo z důvodu nepříznivých klim.podmínek (původně 3.12.)</t>
  </si>
  <si>
    <t>10.12. dohoda klubů &gt; přesun utkání na základě změny 5061 (původně 14.4. od 11:00)</t>
  </si>
  <si>
    <t>11.12. rozhodnutí LK-08-2023-2024 (anulace z 25.11.)</t>
  </si>
  <si>
    <t>&lt;&gt;</t>
  </si>
  <si>
    <t>12.12. LK + dohoda klubů &gt; odloženo z důvodu nepříznivých klim.podmínek (původně 2.12.)</t>
  </si>
  <si>
    <t>18.12. dohoda klubů &gt; odloženo z důvodu nepříznivých klim.podmínek (původně 3.12. od 14:00)</t>
  </si>
  <si>
    <t>20.12. dohoda klubů - žádost DOM (původně od 11:00)</t>
  </si>
  <si>
    <t>20.12. dohoda klubů &gt; žádost HOST (původně od 11:00)</t>
  </si>
  <si>
    <t>20.12. dohoda klubů &gt; žádost ??? (původně od 11:00)</t>
  </si>
  <si>
    <t>20.12. dohoda klubů - žádost HOST (původně od 11:00)</t>
  </si>
  <si>
    <t>21.12. dohoda klubů &gt; žádost DOM (původně od 15:30)</t>
  </si>
  <si>
    <t>21.12. dohoda klubů - žádost HOST (původně od 11:00)</t>
  </si>
  <si>
    <t>2.1. dohoda klubů - žádost DOM (původně od 11:00)</t>
  </si>
  <si>
    <t>11.1. dohoda klubů &gt; žádost DOM (původně od 11:00)</t>
  </si>
  <si>
    <t>10.1. dohoda klubů &gt; žádost HOST (původně 17.2.)</t>
  </si>
  <si>
    <t>12.1. dohoda klubů &gt; žádost DOM (původně od 10:00)</t>
  </si>
  <si>
    <t>19.1. dohoda klubů &gt; žádost HOST (původně od 15:00)</t>
  </si>
  <si>
    <t>20.1. dohoda klubů &gt; žádost HOST (původně od 15:00)</t>
  </si>
  <si>
    <t>19.1. dohoda klubů &gt; žádost ??? (původně od 14:30)</t>
  </si>
  <si>
    <t>19.1. dohoda klubů - žádost DOM (původně od 10:00)</t>
  </si>
  <si>
    <t>12.2. dohoda klubů &gt; žádost HOST (původně 10.3. od 15:00)</t>
  </si>
  <si>
    <t>22.11. dohoda klubů &gt; žádost ??? (původně 26.11.)</t>
  </si>
  <si>
    <t>ZMĚNA ROZHODNUTÍM PŘEDSEDNICTVA &gt; 26.2. dohoda klubů (původně 20.4. od 14:00)</t>
  </si>
  <si>
    <t>26.2. dohoda klubů &gt; žádost ??? (původně 31.3. od 11:00)</t>
  </si>
  <si>
    <t>ZMĚNA ROZHODNUTÍM PŘEDSEDNICTVA &gt; 28.2. dohoda klubů (původně 20.4.)</t>
  </si>
  <si>
    <t>ZMĚNA ROZHODNUTÍM PŘEDSEDNICTVA &gt; 28.2. dohoda klubů (původně 20.4. od 14:00)</t>
  </si>
  <si>
    <t>1.3. dohoda klubů &gt; žádost ??? (původně od 12:00)</t>
  </si>
  <si>
    <t>ZMĚNA ROZHODNUTÍM PŘEDSEDNICTVA &gt; 3.3. dohoda klubů (původně 20.4. od 14:00)</t>
  </si>
  <si>
    <t>ZMĚNA ROZHODNUTÍM PŘEDSEDNICTVA &gt; 4.3. dohoda klubů (původně 20.4. od 14:00)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</si>
</sst>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h:mm;@"/>
    <numFmt numFmtId="165" formatCode="dd/mm/yy;@"/>
    <numFmt numFmtId="166" formatCode="#,##0\ &quot;Kč&quot;"/>
    <numFmt numFmtId="167" formatCode="dd/mm/yy"/>
  </numFmts>
  <fonts count="106" x14ac:knownFonts="1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7"/>
      <color rgb="FFFF0000"/>
      <name val="Tahoma"/>
      <family val="2"/>
      <charset val="238"/>
    </font>
    <font>
      <sz val="7"/>
      <color rgb="FFFF0000"/>
      <name val="Tahoma"/>
      <family val="2"/>
      <charset val="238"/>
    </font>
    <font>
      <sz val="8"/>
      <color theme="0"/>
      <name val="Calibri"/>
      <family val="2"/>
      <charset val="238"/>
    </font>
    <font>
      <b/>
      <sz val="8"/>
      <color rgb="FFFFFFFF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  <font>
      <sz val="8"/>
      <color theme="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10"/>
      <name val="Arial CE"/>
      <charset val="238"/>
    </font>
    <font>
      <b/>
      <sz val="8"/>
      <color theme="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theme="0"/>
      <name val="Tahoma"/>
      <family val="2"/>
      <charset val="238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i/>
      <sz val="8"/>
      <color rgb="FFFF0000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FF"/>
      <name val="Tahoma"/>
      <family val="2"/>
      <charset val="238"/>
    </font>
    <font>
      <i/>
      <sz val="8"/>
      <color rgb="FFFF0000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u/>
      <sz val="8"/>
      <color theme="10"/>
      <name val="Tahoma"/>
      <family val="2"/>
      <charset val="238"/>
    </font>
    <font>
      <b/>
      <sz val="10"/>
      <color rgb="FF0070C0"/>
      <name val="Tahoma"/>
      <family val="2"/>
      <charset val="238"/>
    </font>
    <font>
      <b/>
      <sz val="10"/>
      <color theme="5" tint="-0.249977111117893"/>
      <name val="Tahoma"/>
      <family val="2"/>
      <charset val="238"/>
    </font>
    <font>
      <i/>
      <sz val="8"/>
      <color rgb="FF000000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color indexed="8"/>
      <name val="Tahoma"/>
      <family val="2"/>
      <charset val="238"/>
    </font>
    <font>
      <i/>
      <sz val="8"/>
      <color theme="0"/>
      <name val="Tahoma"/>
      <family val="2"/>
      <charset val="238"/>
    </font>
    <font>
      <b/>
      <u/>
      <sz val="20"/>
      <color theme="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rgb="FF212529"/>
      <name val="Arial"/>
      <family val="2"/>
      <charset val="238"/>
    </font>
    <font>
      <b/>
      <i/>
      <sz val="7"/>
      <color rgb="FFFF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FF00FF"/>
      <name val="Tahoma"/>
      <family val="2"/>
      <charset val="238"/>
    </font>
    <font>
      <sz val="9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4"/>
      <color theme="0"/>
      <name val="Tahoma"/>
      <family val="2"/>
      <charset val="238"/>
    </font>
    <font>
      <strike/>
      <sz val="8"/>
      <color theme="1"/>
      <name val="Tahoma"/>
      <family val="2"/>
      <charset val="238"/>
    </font>
    <font>
      <strike/>
      <sz val="8"/>
      <color rgb="FF0000FF"/>
      <name val="Tahoma"/>
      <family val="2"/>
      <charset val="238"/>
    </font>
    <font>
      <b/>
      <strike/>
      <sz val="8"/>
      <color theme="0"/>
      <name val="Tahoma"/>
      <family val="2"/>
      <charset val="238"/>
    </font>
    <font>
      <strike/>
      <sz val="8"/>
      <color rgb="FF000000"/>
      <name val="Tahoma"/>
      <family val="2"/>
      <charset val="238"/>
    </font>
    <font>
      <strike/>
      <sz val="8"/>
      <name val="Tahoma"/>
      <family val="2"/>
      <charset val="238"/>
    </font>
    <font>
      <strike/>
      <sz val="8"/>
      <color rgb="FFFF0000"/>
      <name val="Tahoma"/>
      <family val="2"/>
      <charset val="238"/>
    </font>
    <font>
      <b/>
      <strike/>
      <sz val="8"/>
      <color rgb="FFFF0000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rgb="FFFF505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trike/>
      <sz val="8"/>
      <name val="Calibri Light"/>
      <family val="2"/>
      <charset val="238"/>
    </font>
    <font>
      <strike/>
      <sz val="8"/>
      <color rgb="FF000000"/>
      <name val="Calibri Light"/>
      <family val="2"/>
      <charset val="238"/>
    </font>
    <font>
      <strike/>
      <sz val="8"/>
      <name val="Calibri Light"/>
      <family val="2"/>
      <charset val="238"/>
    </font>
    <font>
      <strike/>
      <sz val="8"/>
      <color theme="0"/>
      <name val="Tahoma"/>
      <family val="2"/>
      <charset val="238"/>
    </font>
    <font>
      <sz val="8"/>
      <color rgb="FFFFFF00"/>
      <name val="Tahoma"/>
      <family val="2"/>
      <charset val="238"/>
    </font>
    <font>
      <b/>
      <sz val="8"/>
      <color rgb="FFFFFF00"/>
      <name val="Tahoma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rgb="FFFFFF00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rgb="FFF2DCDB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0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990099"/>
      </patternFill>
    </fill>
    <fill>
      <patternFill patternType="solid">
        <fgColor rgb="FF33CCCC"/>
        <bgColor rgb="FF00B0F0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558ED5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rgb="FFFFCC00"/>
      </patternFill>
    </fill>
    <fill>
      <patternFill patternType="solid">
        <fgColor rgb="FFC0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96633"/>
        <bgColor rgb="FF7F7F7F"/>
      </patternFill>
    </fill>
    <fill>
      <patternFill patternType="solid">
        <fgColor rgb="FFFF9900"/>
        <bgColor rgb="FF800080"/>
      </patternFill>
    </fill>
    <fill>
      <patternFill patternType="solid">
        <fgColor rgb="FF6600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FFCC00"/>
      </patternFill>
    </fill>
    <fill>
      <patternFill patternType="solid">
        <fgColor theme="3" tint="0.39997558519241921"/>
        <bgColor rgb="FFFFCC00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rgb="FF6600CC"/>
        <bgColor rgb="FF7F7F7F"/>
      </patternFill>
    </fill>
    <fill>
      <patternFill patternType="solid">
        <fgColor rgb="FFFF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C00"/>
        <bgColor rgb="FF80008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0" fontId="12" fillId="0" borderId="0"/>
    <xf numFmtId="0" fontId="20" fillId="0" borderId="0"/>
    <xf numFmtId="0" fontId="1" fillId="0" borderId="0"/>
    <xf numFmtId="0" fontId="23" fillId="10" borderId="0" applyBorder="0" applyProtection="0"/>
    <xf numFmtId="0" fontId="23" fillId="11" borderId="0" applyBorder="0" applyProtection="0"/>
    <xf numFmtId="0" fontId="23" fillId="12" borderId="0" applyBorder="0" applyProtection="0"/>
    <xf numFmtId="0" fontId="23" fillId="13" borderId="0" applyBorder="0" applyProtection="0"/>
    <xf numFmtId="0" fontId="23" fillId="14" borderId="0" applyBorder="0" applyProtection="0"/>
    <xf numFmtId="0" fontId="23" fillId="15" borderId="0" applyBorder="0" applyProtection="0"/>
    <xf numFmtId="0" fontId="23" fillId="16" borderId="0" applyBorder="0" applyProtection="0"/>
    <xf numFmtId="0" fontId="23" fillId="17" borderId="0" applyBorder="0" applyProtection="0"/>
    <xf numFmtId="0" fontId="23" fillId="18" borderId="0" applyBorder="0" applyProtection="0"/>
    <xf numFmtId="0" fontId="23" fillId="13" borderId="0" applyBorder="0" applyProtection="0"/>
    <xf numFmtId="0" fontId="23" fillId="16" borderId="0" applyBorder="0" applyProtection="0"/>
    <xf numFmtId="0" fontId="23" fillId="19" borderId="0" applyBorder="0" applyProtection="0"/>
    <xf numFmtId="0" fontId="24" fillId="20" borderId="0" applyBorder="0" applyProtection="0"/>
    <xf numFmtId="0" fontId="24" fillId="17" borderId="0" applyBorder="0" applyProtection="0"/>
    <xf numFmtId="0" fontId="24" fillId="18" borderId="0" applyBorder="0" applyProtection="0"/>
    <xf numFmtId="0" fontId="24" fillId="21" borderId="0" applyBorder="0" applyProtection="0"/>
    <xf numFmtId="0" fontId="24" fillId="22" borderId="0" applyBorder="0" applyProtection="0"/>
    <xf numFmtId="0" fontId="24" fillId="23" borderId="0" applyBorder="0" applyProtection="0"/>
    <xf numFmtId="0" fontId="24" fillId="24" borderId="0" applyBorder="0" applyProtection="0"/>
    <xf numFmtId="0" fontId="24" fillId="25" borderId="0" applyBorder="0" applyProtection="0"/>
    <xf numFmtId="0" fontId="24" fillId="26" borderId="0" applyBorder="0" applyProtection="0"/>
    <xf numFmtId="0" fontId="24" fillId="21" borderId="0" applyBorder="0" applyProtection="0"/>
    <xf numFmtId="0" fontId="24" fillId="22" borderId="0" applyBorder="0" applyProtection="0"/>
    <xf numFmtId="0" fontId="24" fillId="27" borderId="0" applyBorder="0" applyProtection="0"/>
    <xf numFmtId="0" fontId="25" fillId="11" borderId="0" applyBorder="0" applyProtection="0"/>
    <xf numFmtId="0" fontId="26" fillId="28" borderId="1" applyProtection="0"/>
    <xf numFmtId="0" fontId="27" fillId="29" borderId="2" applyProtection="0"/>
    <xf numFmtId="0" fontId="28" fillId="0" borderId="0" applyBorder="0" applyProtection="0"/>
    <xf numFmtId="0" fontId="29" fillId="12" borderId="0" applyBorder="0" applyProtection="0"/>
    <xf numFmtId="0" fontId="30" fillId="0" borderId="3" applyProtection="0"/>
    <xf numFmtId="0" fontId="31" fillId="0" borderId="4" applyProtection="0"/>
    <xf numFmtId="0" fontId="32" fillId="0" borderId="5" applyProtection="0"/>
    <xf numFmtId="0" fontId="32" fillId="0" borderId="0" applyBorder="0" applyProtection="0"/>
    <xf numFmtId="0" fontId="33" fillId="15" borderId="1" applyProtection="0"/>
    <xf numFmtId="0" fontId="34" fillId="0" borderId="6" applyProtection="0"/>
    <xf numFmtId="0" fontId="35" fillId="30" borderId="0" applyBorder="0" applyProtection="0"/>
    <xf numFmtId="0" fontId="36" fillId="0" borderId="0"/>
    <xf numFmtId="0" fontId="3" fillId="0" borderId="0"/>
    <xf numFmtId="0" fontId="3" fillId="0" borderId="0"/>
    <xf numFmtId="0" fontId="1" fillId="0" borderId="0"/>
    <xf numFmtId="0" fontId="1" fillId="31" borderId="7" applyProtection="0"/>
    <xf numFmtId="0" fontId="37" fillId="28" borderId="8" applyProtection="0"/>
    <xf numFmtId="0" fontId="38" fillId="0" borderId="0" applyBorder="0" applyProtection="0"/>
    <xf numFmtId="0" fontId="39" fillId="0" borderId="9" applyProtection="0"/>
    <xf numFmtId="0" fontId="40" fillId="0" borderId="0" applyBorder="0" applyProtection="0"/>
    <xf numFmtId="0" fontId="13" fillId="0" borderId="0"/>
    <xf numFmtId="0" fontId="13" fillId="0" borderId="0"/>
    <xf numFmtId="0" fontId="12" fillId="0" borderId="0"/>
    <xf numFmtId="0" fontId="36" fillId="0" borderId="0"/>
    <xf numFmtId="0" fontId="20" fillId="0" borderId="0"/>
    <xf numFmtId="0" fontId="61" fillId="0" borderId="0" applyNumberFormat="0" applyFill="0" applyBorder="0" applyAlignment="0" applyProtection="0"/>
    <xf numFmtId="0" fontId="75" fillId="0" borderId="0"/>
    <xf numFmtId="0" fontId="78" fillId="0" borderId="0"/>
    <xf numFmtId="0" fontId="1" fillId="0" borderId="0"/>
    <xf numFmtId="0" fontId="96" fillId="0" borderId="0"/>
  </cellStyleXfs>
  <cellXfs count="57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/>
    <xf numFmtId="165" fontId="2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 applyAlignment="1">
      <alignment horizontal="left"/>
    </xf>
    <xf numFmtId="20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164" fontId="5" fillId="0" borderId="0" xfId="1" applyNumberFormat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0" fillId="3" borderId="0" xfId="1" applyFont="1" applyFill="1"/>
    <xf numFmtId="0" fontId="13" fillId="0" borderId="0" xfId="2" applyFont="1" applyAlignment="1">
      <alignment horizontal="center"/>
    </xf>
    <xf numFmtId="0" fontId="12" fillId="0" borderId="0" xfId="2"/>
    <xf numFmtId="164" fontId="2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0" xfId="2" applyAlignment="1">
      <alignment horizontal="center"/>
    </xf>
    <xf numFmtId="0" fontId="19" fillId="0" borderId="0" xfId="2" applyFont="1" applyAlignment="1">
      <alignment horizontal="center"/>
    </xf>
    <xf numFmtId="0" fontId="21" fillId="7" borderId="0" xfId="2" applyFont="1" applyFill="1" applyAlignment="1">
      <alignment horizontal="center"/>
    </xf>
    <xf numFmtId="165" fontId="13" fillId="0" borderId="0" xfId="2" applyNumberFormat="1" applyFont="1" applyAlignment="1">
      <alignment horizontal="center"/>
    </xf>
    <xf numFmtId="20" fontId="13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42" fillId="0" borderId="0" xfId="2" applyFont="1"/>
    <xf numFmtId="0" fontId="42" fillId="0" borderId="0" xfId="2" applyFont="1" applyAlignment="1">
      <alignment horizontal="center"/>
    </xf>
    <xf numFmtId="0" fontId="42" fillId="0" borderId="0" xfId="2" applyFont="1" applyAlignment="1">
      <alignment vertical="center"/>
    </xf>
    <xf numFmtId="0" fontId="6" fillId="5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4" fontId="2" fillId="6" borderId="0" xfId="2" applyNumberFormat="1" applyFont="1" applyFill="1" applyAlignment="1">
      <alignment horizontal="center"/>
    </xf>
    <xf numFmtId="0" fontId="15" fillId="0" borderId="0" xfId="2" applyFont="1" applyAlignment="1">
      <alignment horizontal="left"/>
    </xf>
    <xf numFmtId="20" fontId="42" fillId="0" borderId="0" xfId="2" applyNumberFormat="1" applyFont="1"/>
    <xf numFmtId="165" fontId="15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165" fontId="22" fillId="0" borderId="0" xfId="2" applyNumberFormat="1" applyFont="1" applyAlignment="1">
      <alignment horizontal="center"/>
    </xf>
    <xf numFmtId="0" fontId="22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165" fontId="13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0" fontId="20" fillId="0" borderId="0" xfId="3" applyAlignment="1">
      <alignment horizontal="center"/>
    </xf>
    <xf numFmtId="164" fontId="2" fillId="0" borderId="0" xfId="2" applyNumberFormat="1" applyFont="1" applyAlignment="1">
      <alignment horizontal="center"/>
    </xf>
    <xf numFmtId="0" fontId="43" fillId="0" borderId="0" xfId="2" applyFont="1"/>
    <xf numFmtId="0" fontId="21" fillId="33" borderId="0" xfId="2" applyFont="1" applyFill="1" applyAlignment="1">
      <alignment horizontal="center"/>
    </xf>
    <xf numFmtId="0" fontId="13" fillId="0" borderId="0" xfId="52" applyFont="1" applyAlignment="1">
      <alignment horizontal="center"/>
    </xf>
    <xf numFmtId="0" fontId="3" fillId="2" borderId="0" xfId="1" applyFont="1" applyFill="1" applyAlignment="1">
      <alignment horizontal="center"/>
    </xf>
    <xf numFmtId="0" fontId="10" fillId="0" borderId="0" xfId="1" applyFont="1"/>
    <xf numFmtId="0" fontId="42" fillId="0" borderId="0" xfId="54" applyFont="1"/>
    <xf numFmtId="0" fontId="7" fillId="0" borderId="0" xfId="52" applyFont="1" applyAlignment="1">
      <alignment vertical="center"/>
    </xf>
    <xf numFmtId="49" fontId="13" fillId="0" borderId="0" xfId="52" applyNumberFormat="1" applyFont="1" applyAlignment="1">
      <alignment horizontal="center" vertical="center"/>
    </xf>
    <xf numFmtId="49" fontId="13" fillId="0" borderId="0" xfId="52" applyNumberFormat="1" applyFont="1" applyAlignment="1">
      <alignment vertical="center"/>
    </xf>
    <xf numFmtId="0" fontId="44" fillId="0" borderId="0" xfId="1" applyFont="1"/>
    <xf numFmtId="0" fontId="13" fillId="0" borderId="0" xfId="52" applyFont="1" applyAlignment="1">
      <alignment horizontal="center" vertical="center"/>
    </xf>
    <xf numFmtId="0" fontId="42" fillId="0" borderId="0" xfId="54" applyFont="1" applyAlignment="1">
      <alignment horizontal="center"/>
    </xf>
    <xf numFmtId="0" fontId="58" fillId="0" borderId="0" xfId="2" applyFont="1" applyAlignment="1">
      <alignment horizontal="center"/>
    </xf>
    <xf numFmtId="165" fontId="58" fillId="0" borderId="0" xfId="2" applyNumberFormat="1" applyFont="1" applyAlignment="1">
      <alignment horizontal="center"/>
    </xf>
    <xf numFmtId="0" fontId="58" fillId="0" borderId="0" xfId="1" applyFont="1" applyAlignment="1">
      <alignment horizontal="center"/>
    </xf>
    <xf numFmtId="164" fontId="58" fillId="0" borderId="0" xfId="1" applyNumberFormat="1" applyFont="1" applyAlignment="1">
      <alignment horizontal="center"/>
    </xf>
    <xf numFmtId="0" fontId="59" fillId="0" borderId="0" xfId="2" applyFont="1"/>
    <xf numFmtId="0" fontId="44" fillId="0" borderId="0" xfId="2" applyFont="1" applyAlignment="1">
      <alignment horizontal="left"/>
    </xf>
    <xf numFmtId="0" fontId="13" fillId="0" borderId="0" xfId="50"/>
    <xf numFmtId="0" fontId="13" fillId="0" borderId="0" xfId="50" applyAlignment="1">
      <alignment horizontal="center"/>
    </xf>
    <xf numFmtId="166" fontId="13" fillId="0" borderId="0" xfId="50" applyNumberFormat="1" applyAlignment="1">
      <alignment horizontal="right"/>
    </xf>
    <xf numFmtId="0" fontId="13" fillId="36" borderId="10" xfId="50" applyFill="1" applyBorder="1" applyAlignment="1">
      <alignment horizontal="center"/>
    </xf>
    <xf numFmtId="0" fontId="14" fillId="36" borderId="10" xfId="50" applyFont="1" applyFill="1" applyBorder="1" applyAlignment="1">
      <alignment horizontal="center"/>
    </xf>
    <xf numFmtId="0" fontId="14" fillId="36" borderId="10" xfId="50" applyFont="1" applyFill="1" applyBorder="1"/>
    <xf numFmtId="0" fontId="13" fillId="36" borderId="10" xfId="50" applyFill="1" applyBorder="1"/>
    <xf numFmtId="0" fontId="13" fillId="6" borderId="10" xfId="50" applyFill="1" applyBorder="1" applyAlignment="1">
      <alignment horizontal="center"/>
    </xf>
    <xf numFmtId="0" fontId="2" fillId="36" borderId="10" xfId="50" applyFont="1" applyFill="1" applyBorder="1" applyAlignment="1">
      <alignment horizontal="left"/>
    </xf>
    <xf numFmtId="166" fontId="13" fillId="6" borderId="10" xfId="50" applyNumberFormat="1" applyFill="1" applyBorder="1" applyAlignment="1">
      <alignment horizontal="center"/>
    </xf>
    <xf numFmtId="166" fontId="2" fillId="36" borderId="10" xfId="50" applyNumberFormat="1" applyFont="1" applyFill="1" applyBorder="1" applyAlignment="1">
      <alignment horizontal="left"/>
    </xf>
    <xf numFmtId="3" fontId="13" fillId="36" borderId="10" xfId="50" applyNumberFormat="1" applyFill="1" applyBorder="1" applyAlignment="1">
      <alignment horizontal="center"/>
    </xf>
    <xf numFmtId="166" fontId="13" fillId="36" borderId="10" xfId="50" applyNumberFormat="1" applyFill="1" applyBorder="1" applyAlignment="1">
      <alignment horizontal="left"/>
    </xf>
    <xf numFmtId="0" fontId="13" fillId="37" borderId="10" xfId="50" applyFill="1" applyBorder="1" applyAlignment="1">
      <alignment horizontal="center"/>
    </xf>
    <xf numFmtId="0" fontId="14" fillId="37" borderId="10" xfId="50" applyFont="1" applyFill="1" applyBorder="1" applyAlignment="1">
      <alignment horizontal="center"/>
    </xf>
    <xf numFmtId="0" fontId="14" fillId="37" borderId="10" xfId="50" applyFont="1" applyFill="1" applyBorder="1"/>
    <xf numFmtId="0" fontId="13" fillId="37" borderId="10" xfId="50" applyFill="1" applyBorder="1"/>
    <xf numFmtId="20" fontId="13" fillId="37" borderId="10" xfId="50" applyNumberFormat="1" applyFill="1" applyBorder="1" applyAlignment="1">
      <alignment horizontal="center"/>
    </xf>
    <xf numFmtId="0" fontId="13" fillId="37" borderId="10" xfId="50" applyFill="1" applyBorder="1" applyAlignment="1">
      <alignment horizontal="left"/>
    </xf>
    <xf numFmtId="166" fontId="13" fillId="37" borderId="10" xfId="50" applyNumberFormat="1" applyFill="1" applyBorder="1" applyAlignment="1">
      <alignment horizontal="center"/>
    </xf>
    <xf numFmtId="166" fontId="2" fillId="37" borderId="10" xfId="50" applyNumberFormat="1" applyFont="1" applyFill="1" applyBorder="1" applyAlignment="1">
      <alignment horizontal="left"/>
    </xf>
    <xf numFmtId="3" fontId="13" fillId="37" borderId="10" xfId="50" applyNumberFormat="1" applyFill="1" applyBorder="1" applyAlignment="1">
      <alignment horizontal="center"/>
    </xf>
    <xf numFmtId="166" fontId="13" fillId="37" borderId="10" xfId="50" applyNumberFormat="1" applyFill="1" applyBorder="1" applyAlignment="1">
      <alignment horizontal="left"/>
    </xf>
    <xf numFmtId="20" fontId="13" fillId="36" borderId="10" xfId="50" applyNumberFormat="1" applyFill="1" applyBorder="1" applyAlignment="1">
      <alignment horizontal="center"/>
    </xf>
    <xf numFmtId="0" fontId="13" fillId="36" borderId="10" xfId="50" applyFill="1" applyBorder="1" applyAlignment="1">
      <alignment horizontal="left"/>
    </xf>
    <xf numFmtId="166" fontId="13" fillId="36" borderId="10" xfId="50" applyNumberFormat="1" applyFill="1" applyBorder="1" applyAlignment="1">
      <alignment horizontal="center"/>
    </xf>
    <xf numFmtId="3" fontId="2" fillId="36" borderId="10" xfId="50" applyNumberFormat="1" applyFont="1" applyFill="1" applyBorder="1" applyAlignment="1">
      <alignment horizontal="center"/>
    </xf>
    <xf numFmtId="3" fontId="2" fillId="37" borderId="10" xfId="50" applyNumberFormat="1" applyFont="1" applyFill="1" applyBorder="1" applyAlignment="1">
      <alignment horizontal="center"/>
    </xf>
    <xf numFmtId="0" fontId="14" fillId="3" borderId="10" xfId="50" applyFont="1" applyFill="1" applyBorder="1" applyAlignment="1">
      <alignment horizontal="center"/>
    </xf>
    <xf numFmtId="0" fontId="14" fillId="3" borderId="10" xfId="50" applyFont="1" applyFill="1" applyBorder="1"/>
    <xf numFmtId="166" fontId="13" fillId="6" borderId="10" xfId="50" applyNumberFormat="1" applyFill="1" applyBorder="1" applyAlignment="1">
      <alignment horizontal="left"/>
    </xf>
    <xf numFmtId="3" fontId="13" fillId="6" borderId="10" xfId="50" applyNumberFormat="1" applyFill="1" applyBorder="1" applyAlignment="1">
      <alignment horizontal="center"/>
    </xf>
    <xf numFmtId="166" fontId="2" fillId="6" borderId="10" xfId="55" applyNumberFormat="1" applyFont="1" applyFill="1" applyBorder="1" applyAlignment="1">
      <alignment horizontal="left"/>
    </xf>
    <xf numFmtId="0" fontId="13" fillId="38" borderId="10" xfId="50" applyFill="1" applyBorder="1" applyAlignment="1">
      <alignment horizontal="center"/>
    </xf>
    <xf numFmtId="0" fontId="14" fillId="38" borderId="10" xfId="50" applyFont="1" applyFill="1" applyBorder="1" applyAlignment="1">
      <alignment horizontal="center"/>
    </xf>
    <xf numFmtId="0" fontId="14" fillId="38" borderId="10" xfId="50" applyFont="1" applyFill="1" applyBorder="1"/>
    <xf numFmtId="0" fontId="13" fillId="38" borderId="10" xfId="50" applyFill="1" applyBorder="1"/>
    <xf numFmtId="0" fontId="13" fillId="38" borderId="10" xfId="50" applyFill="1" applyBorder="1" applyAlignment="1">
      <alignment horizontal="left"/>
    </xf>
    <xf numFmtId="166" fontId="13" fillId="38" borderId="10" xfId="50" applyNumberFormat="1" applyFill="1" applyBorder="1" applyAlignment="1">
      <alignment horizontal="center"/>
    </xf>
    <xf numFmtId="166" fontId="13" fillId="38" borderId="10" xfId="50" applyNumberFormat="1" applyFill="1" applyBorder="1" applyAlignment="1">
      <alignment horizontal="left"/>
    </xf>
    <xf numFmtId="3" fontId="13" fillId="38" borderId="10" xfId="50" applyNumberFormat="1" applyFill="1" applyBorder="1" applyAlignment="1">
      <alignment horizontal="center"/>
    </xf>
    <xf numFmtId="0" fontId="13" fillId="39" borderId="10" xfId="50" applyFill="1" applyBorder="1" applyAlignment="1">
      <alignment horizontal="center"/>
    </xf>
    <xf numFmtId="0" fontId="14" fillId="39" borderId="10" xfId="50" applyFont="1" applyFill="1" applyBorder="1" applyAlignment="1">
      <alignment horizontal="center"/>
    </xf>
    <xf numFmtId="0" fontId="14" fillId="39" borderId="10" xfId="50" applyFont="1" applyFill="1" applyBorder="1"/>
    <xf numFmtId="0" fontId="13" fillId="39" borderId="10" xfId="50" applyFill="1" applyBorder="1"/>
    <xf numFmtId="20" fontId="13" fillId="39" borderId="10" xfId="50" applyNumberFormat="1" applyFill="1" applyBorder="1" applyAlignment="1">
      <alignment horizontal="center"/>
    </xf>
    <xf numFmtId="166" fontId="13" fillId="39" borderId="10" xfId="50" applyNumberFormat="1" applyFill="1" applyBorder="1" applyAlignment="1">
      <alignment horizontal="center"/>
    </xf>
    <xf numFmtId="166" fontId="13" fillId="39" borderId="10" xfId="50" applyNumberFormat="1" applyFill="1" applyBorder="1" applyAlignment="1">
      <alignment horizontal="left"/>
    </xf>
    <xf numFmtId="3" fontId="13" fillId="39" borderId="10" xfId="50" applyNumberFormat="1" applyFill="1" applyBorder="1" applyAlignment="1">
      <alignment horizontal="center"/>
    </xf>
    <xf numFmtId="20" fontId="13" fillId="38" borderId="10" xfId="50" applyNumberFormat="1" applyFill="1" applyBorder="1" applyAlignment="1">
      <alignment horizontal="center"/>
    </xf>
    <xf numFmtId="0" fontId="13" fillId="39" borderId="10" xfId="50" applyFill="1" applyBorder="1" applyAlignment="1">
      <alignment horizontal="left"/>
    </xf>
    <xf numFmtId="0" fontId="13" fillId="40" borderId="10" xfId="50" applyFill="1" applyBorder="1" applyAlignment="1">
      <alignment horizontal="center"/>
    </xf>
    <xf numFmtId="0" fontId="14" fillId="40" borderId="10" xfId="50" applyFont="1" applyFill="1" applyBorder="1" applyAlignment="1">
      <alignment horizontal="center"/>
    </xf>
    <xf numFmtId="0" fontId="14" fillId="40" borderId="10" xfId="50" applyFont="1" applyFill="1" applyBorder="1"/>
    <xf numFmtId="0" fontId="13" fillId="40" borderId="10" xfId="50" applyFill="1" applyBorder="1"/>
    <xf numFmtId="20" fontId="13" fillId="40" borderId="10" xfId="50" applyNumberFormat="1" applyFill="1" applyBorder="1" applyAlignment="1">
      <alignment horizontal="center"/>
    </xf>
    <xf numFmtId="0" fontId="13" fillId="40" borderId="10" xfId="50" applyFill="1" applyBorder="1" applyAlignment="1">
      <alignment horizontal="left"/>
    </xf>
    <xf numFmtId="166" fontId="13" fillId="40" borderId="10" xfId="50" applyNumberFormat="1" applyFill="1" applyBorder="1" applyAlignment="1">
      <alignment horizontal="center"/>
    </xf>
    <xf numFmtId="166" fontId="13" fillId="40" borderId="10" xfId="50" applyNumberFormat="1" applyFill="1" applyBorder="1" applyAlignment="1">
      <alignment horizontal="left"/>
    </xf>
    <xf numFmtId="3" fontId="13" fillId="40" borderId="10" xfId="50" applyNumberFormat="1" applyFill="1" applyBorder="1" applyAlignment="1">
      <alignment horizontal="center"/>
    </xf>
    <xf numFmtId="0" fontId="13" fillId="41" borderId="10" xfId="50" applyFill="1" applyBorder="1" applyAlignment="1">
      <alignment horizontal="center"/>
    </xf>
    <xf numFmtId="0" fontId="14" fillId="41" borderId="10" xfId="50" applyFont="1" applyFill="1" applyBorder="1" applyAlignment="1">
      <alignment horizontal="center"/>
    </xf>
    <xf numFmtId="0" fontId="14" fillId="41" borderId="10" xfId="50" applyFont="1" applyFill="1" applyBorder="1"/>
    <xf numFmtId="0" fontId="13" fillId="41" borderId="10" xfId="50" applyFill="1" applyBorder="1"/>
    <xf numFmtId="0" fontId="13" fillId="41" borderId="10" xfId="50" applyFill="1" applyBorder="1" applyAlignment="1">
      <alignment horizontal="left"/>
    </xf>
    <xf numFmtId="166" fontId="13" fillId="41" borderId="10" xfId="50" applyNumberFormat="1" applyFill="1" applyBorder="1" applyAlignment="1">
      <alignment horizontal="center"/>
    </xf>
    <xf numFmtId="166" fontId="13" fillId="41" borderId="10" xfId="50" applyNumberFormat="1" applyFill="1" applyBorder="1" applyAlignment="1">
      <alignment horizontal="left"/>
    </xf>
    <xf numFmtId="3" fontId="13" fillId="41" borderId="10" xfId="50" applyNumberFormat="1" applyFill="1" applyBorder="1" applyAlignment="1">
      <alignment horizontal="center"/>
    </xf>
    <xf numFmtId="166" fontId="2" fillId="41" borderId="10" xfId="55" applyNumberFormat="1" applyFont="1" applyFill="1" applyBorder="1" applyAlignment="1">
      <alignment horizontal="left"/>
    </xf>
    <xf numFmtId="0" fontId="13" fillId="42" borderId="10" xfId="50" applyFill="1" applyBorder="1" applyAlignment="1">
      <alignment horizontal="center"/>
    </xf>
    <xf numFmtId="0" fontId="14" fillId="42" borderId="10" xfId="50" applyFont="1" applyFill="1" applyBorder="1" applyAlignment="1">
      <alignment horizontal="center"/>
    </xf>
    <xf numFmtId="0" fontId="14" fillId="42" borderId="10" xfId="50" applyFont="1" applyFill="1" applyBorder="1"/>
    <xf numFmtId="0" fontId="13" fillId="42" borderId="10" xfId="50" applyFill="1" applyBorder="1"/>
    <xf numFmtId="20" fontId="13" fillId="42" borderId="10" xfId="50" applyNumberFormat="1" applyFill="1" applyBorder="1" applyAlignment="1">
      <alignment horizontal="center"/>
    </xf>
    <xf numFmtId="0" fontId="13" fillId="42" borderId="10" xfId="50" applyFill="1" applyBorder="1" applyAlignment="1">
      <alignment horizontal="left"/>
    </xf>
    <xf numFmtId="166" fontId="13" fillId="42" borderId="10" xfId="50" applyNumberFormat="1" applyFill="1" applyBorder="1" applyAlignment="1">
      <alignment horizontal="center"/>
    </xf>
    <xf numFmtId="166" fontId="13" fillId="42" borderId="10" xfId="50" applyNumberFormat="1" applyFill="1" applyBorder="1" applyAlignment="1">
      <alignment horizontal="left"/>
    </xf>
    <xf numFmtId="3" fontId="13" fillId="42" borderId="10" xfId="50" applyNumberFormat="1" applyFill="1" applyBorder="1" applyAlignment="1">
      <alignment horizontal="center"/>
    </xf>
    <xf numFmtId="166" fontId="2" fillId="42" borderId="10" xfId="55" applyNumberFormat="1" applyFont="1" applyFill="1" applyBorder="1" applyAlignment="1">
      <alignment horizontal="left"/>
    </xf>
    <xf numFmtId="0" fontId="13" fillId="43" borderId="10" xfId="50" applyFill="1" applyBorder="1" applyAlignment="1">
      <alignment horizontal="center"/>
    </xf>
    <xf numFmtId="0" fontId="14" fillId="43" borderId="10" xfId="50" applyFont="1" applyFill="1" applyBorder="1" applyAlignment="1">
      <alignment horizontal="center"/>
    </xf>
    <xf numFmtId="0" fontId="14" fillId="43" borderId="10" xfId="50" applyFont="1" applyFill="1" applyBorder="1"/>
    <xf numFmtId="0" fontId="13" fillId="43" borderId="10" xfId="50" applyFill="1" applyBorder="1"/>
    <xf numFmtId="20" fontId="13" fillId="43" borderId="10" xfId="50" applyNumberFormat="1" applyFill="1" applyBorder="1" applyAlignment="1">
      <alignment horizontal="center"/>
    </xf>
    <xf numFmtId="0" fontId="13" fillId="43" borderId="10" xfId="50" applyFill="1" applyBorder="1" applyAlignment="1">
      <alignment horizontal="left"/>
    </xf>
    <xf numFmtId="166" fontId="13" fillId="43" borderId="10" xfId="50" applyNumberFormat="1" applyFill="1" applyBorder="1" applyAlignment="1">
      <alignment horizontal="center"/>
    </xf>
    <xf numFmtId="166" fontId="13" fillId="43" borderId="10" xfId="50" applyNumberFormat="1" applyFill="1" applyBorder="1" applyAlignment="1">
      <alignment horizontal="left"/>
    </xf>
    <xf numFmtId="3" fontId="13" fillId="43" borderId="10" xfId="50" applyNumberFormat="1" applyFill="1" applyBorder="1" applyAlignment="1">
      <alignment horizontal="center"/>
    </xf>
    <xf numFmtId="166" fontId="2" fillId="43" borderId="10" xfId="55" applyNumberFormat="1" applyFont="1" applyFill="1" applyBorder="1" applyAlignment="1">
      <alignment horizontal="left"/>
    </xf>
    <xf numFmtId="0" fontId="13" fillId="44" borderId="10" xfId="50" applyFill="1" applyBorder="1" applyAlignment="1">
      <alignment horizontal="center"/>
    </xf>
    <xf numFmtId="0" fontId="14" fillId="44" borderId="10" xfId="50" applyFont="1" applyFill="1" applyBorder="1" applyAlignment="1">
      <alignment horizontal="center"/>
    </xf>
    <xf numFmtId="0" fontId="14" fillId="44" borderId="10" xfId="50" applyFont="1" applyFill="1" applyBorder="1"/>
    <xf numFmtId="0" fontId="13" fillId="44" borderId="10" xfId="50" applyFill="1" applyBorder="1"/>
    <xf numFmtId="20" fontId="13" fillId="44" borderId="10" xfId="50" applyNumberFormat="1" applyFill="1" applyBorder="1" applyAlignment="1">
      <alignment horizontal="center"/>
    </xf>
    <xf numFmtId="0" fontId="13" fillId="44" borderId="10" xfId="50" applyFill="1" applyBorder="1" applyAlignment="1">
      <alignment horizontal="left"/>
    </xf>
    <xf numFmtId="166" fontId="13" fillId="44" borderId="10" xfId="50" applyNumberFormat="1" applyFill="1" applyBorder="1" applyAlignment="1">
      <alignment horizontal="center"/>
    </xf>
    <xf numFmtId="166" fontId="13" fillId="44" borderId="10" xfId="50" applyNumberFormat="1" applyFill="1" applyBorder="1" applyAlignment="1">
      <alignment horizontal="left"/>
    </xf>
    <xf numFmtId="3" fontId="13" fillId="44" borderId="10" xfId="50" applyNumberFormat="1" applyFill="1" applyBorder="1" applyAlignment="1">
      <alignment horizontal="center"/>
    </xf>
    <xf numFmtId="166" fontId="2" fillId="44" borderId="10" xfId="55" applyNumberFormat="1" applyFont="1" applyFill="1" applyBorder="1" applyAlignment="1">
      <alignment horizontal="left"/>
    </xf>
    <xf numFmtId="0" fontId="13" fillId="45" borderId="10" xfId="50" applyFill="1" applyBorder="1" applyAlignment="1">
      <alignment horizontal="center"/>
    </xf>
    <xf numFmtId="0" fontId="14" fillId="45" borderId="10" xfId="50" applyFont="1" applyFill="1" applyBorder="1" applyAlignment="1">
      <alignment horizontal="center"/>
    </xf>
    <xf numFmtId="0" fontId="14" fillId="45" borderId="10" xfId="50" applyFont="1" applyFill="1" applyBorder="1"/>
    <xf numFmtId="0" fontId="13" fillId="45" borderId="10" xfId="50" applyFill="1" applyBorder="1"/>
    <xf numFmtId="20" fontId="13" fillId="45" borderId="10" xfId="50" applyNumberFormat="1" applyFill="1" applyBorder="1" applyAlignment="1">
      <alignment horizontal="center"/>
    </xf>
    <xf numFmtId="0" fontId="13" fillId="45" borderId="10" xfId="50" applyFill="1" applyBorder="1" applyAlignment="1">
      <alignment horizontal="left"/>
    </xf>
    <xf numFmtId="166" fontId="13" fillId="45" borderId="10" xfId="50" applyNumberFormat="1" applyFill="1" applyBorder="1" applyAlignment="1">
      <alignment horizontal="center"/>
    </xf>
    <xf numFmtId="166" fontId="13" fillId="45" borderId="10" xfId="50" applyNumberFormat="1" applyFill="1" applyBorder="1" applyAlignment="1">
      <alignment horizontal="left"/>
    </xf>
    <xf numFmtId="3" fontId="13" fillId="45" borderId="10" xfId="50" applyNumberFormat="1" applyFill="1" applyBorder="1" applyAlignment="1">
      <alignment horizontal="center"/>
    </xf>
    <xf numFmtId="166" fontId="2" fillId="45" borderId="10" xfId="55" applyNumberFormat="1" applyFont="1" applyFill="1" applyBorder="1" applyAlignment="1">
      <alignment horizontal="left"/>
    </xf>
    <xf numFmtId="0" fontId="13" fillId="46" borderId="10" xfId="50" applyFill="1" applyBorder="1" applyAlignment="1">
      <alignment horizontal="center"/>
    </xf>
    <xf numFmtId="0" fontId="14" fillId="46" borderId="10" xfId="50" applyFont="1" applyFill="1" applyBorder="1" applyAlignment="1">
      <alignment horizontal="center"/>
    </xf>
    <xf numFmtId="0" fontId="14" fillId="46" borderId="13" xfId="50" applyFont="1" applyFill="1" applyBorder="1" applyAlignment="1" applyProtection="1">
      <alignment vertical="center" shrinkToFit="1"/>
      <protection locked="0"/>
    </xf>
    <xf numFmtId="0" fontId="13" fillId="46" borderId="10" xfId="50" applyFill="1" applyBorder="1"/>
    <xf numFmtId="20" fontId="13" fillId="46" borderId="10" xfId="50" applyNumberFormat="1" applyFill="1" applyBorder="1" applyAlignment="1">
      <alignment horizontal="center"/>
    </xf>
    <xf numFmtId="0" fontId="13" fillId="46" borderId="10" xfId="50" applyFill="1" applyBorder="1" applyAlignment="1">
      <alignment horizontal="left"/>
    </xf>
    <xf numFmtId="166" fontId="13" fillId="46" borderId="10" xfId="50" applyNumberFormat="1" applyFill="1" applyBorder="1" applyAlignment="1">
      <alignment horizontal="center"/>
    </xf>
    <xf numFmtId="166" fontId="2" fillId="46" borderId="10" xfId="50" applyNumberFormat="1" applyFont="1" applyFill="1" applyBorder="1" applyAlignment="1">
      <alignment horizontal="left"/>
    </xf>
    <xf numFmtId="3" fontId="13" fillId="46" borderId="10" xfId="50" applyNumberFormat="1" applyFill="1" applyBorder="1" applyAlignment="1">
      <alignment horizontal="center"/>
    </xf>
    <xf numFmtId="166" fontId="13" fillId="46" borderId="10" xfId="50" applyNumberFormat="1" applyFill="1" applyBorder="1" applyAlignment="1">
      <alignment horizontal="left"/>
    </xf>
    <xf numFmtId="166" fontId="2" fillId="46" borderId="10" xfId="55" applyNumberFormat="1" applyFont="1" applyFill="1" applyBorder="1" applyAlignment="1">
      <alignment horizontal="left"/>
    </xf>
    <xf numFmtId="0" fontId="13" fillId="35" borderId="10" xfId="50" applyFill="1" applyBorder="1" applyAlignment="1">
      <alignment horizontal="center"/>
    </xf>
    <xf numFmtId="0" fontId="14" fillId="35" borderId="10" xfId="50" applyFont="1" applyFill="1" applyBorder="1" applyAlignment="1">
      <alignment horizontal="center"/>
    </xf>
    <xf numFmtId="0" fontId="14" fillId="35" borderId="10" xfId="50" applyFont="1" applyFill="1" applyBorder="1"/>
    <xf numFmtId="0" fontId="13" fillId="35" borderId="10" xfId="50" applyFill="1" applyBorder="1"/>
    <xf numFmtId="20" fontId="13" fillId="35" borderId="10" xfId="50" applyNumberFormat="1" applyFill="1" applyBorder="1" applyAlignment="1">
      <alignment horizontal="center"/>
    </xf>
    <xf numFmtId="0" fontId="13" fillId="35" borderId="10" xfId="50" applyFill="1" applyBorder="1" applyAlignment="1">
      <alignment horizontal="left"/>
    </xf>
    <xf numFmtId="166" fontId="13" fillId="35" borderId="10" xfId="50" applyNumberFormat="1" applyFill="1" applyBorder="1" applyAlignment="1">
      <alignment horizontal="center"/>
    </xf>
    <xf numFmtId="166" fontId="13" fillId="35" borderId="10" xfId="50" applyNumberFormat="1" applyFill="1" applyBorder="1" applyAlignment="1">
      <alignment horizontal="left"/>
    </xf>
    <xf numFmtId="3" fontId="13" fillId="35" borderId="10" xfId="50" applyNumberFormat="1" applyFill="1" applyBorder="1" applyAlignment="1">
      <alignment horizontal="center"/>
    </xf>
    <xf numFmtId="166" fontId="2" fillId="35" borderId="10" xfId="50" applyNumberFormat="1" applyFont="1" applyFill="1" applyBorder="1" applyAlignment="1">
      <alignment horizontal="left"/>
    </xf>
    <xf numFmtId="3" fontId="2" fillId="35" borderId="10" xfId="50" applyNumberFormat="1" applyFont="1" applyFill="1" applyBorder="1" applyAlignment="1">
      <alignment horizontal="center"/>
    </xf>
    <xf numFmtId="166" fontId="2" fillId="35" borderId="10" xfId="55" applyNumberFormat="1" applyFont="1" applyFill="1" applyBorder="1" applyAlignment="1">
      <alignment horizontal="left"/>
    </xf>
    <xf numFmtId="0" fontId="14" fillId="46" borderId="10" xfId="50" applyFont="1" applyFill="1" applyBorder="1"/>
    <xf numFmtId="0" fontId="13" fillId="47" borderId="10" xfId="50" applyFill="1" applyBorder="1" applyAlignment="1">
      <alignment horizontal="center"/>
    </xf>
    <xf numFmtId="0" fontId="14" fillId="47" borderId="10" xfId="50" applyFont="1" applyFill="1" applyBorder="1" applyAlignment="1">
      <alignment horizontal="center"/>
    </xf>
    <xf numFmtId="0" fontId="14" fillId="47" borderId="10" xfId="50" applyFont="1" applyFill="1" applyBorder="1"/>
    <xf numFmtId="0" fontId="13" fillId="47" borderId="10" xfId="50" applyFill="1" applyBorder="1"/>
    <xf numFmtId="20" fontId="13" fillId="47" borderId="10" xfId="50" applyNumberFormat="1" applyFill="1" applyBorder="1" applyAlignment="1">
      <alignment horizontal="center"/>
    </xf>
    <xf numFmtId="0" fontId="13" fillId="47" borderId="10" xfId="50" applyFill="1" applyBorder="1" applyAlignment="1">
      <alignment horizontal="left"/>
    </xf>
    <xf numFmtId="166" fontId="13" fillId="47" borderId="10" xfId="50" applyNumberFormat="1" applyFill="1" applyBorder="1" applyAlignment="1">
      <alignment horizontal="center"/>
    </xf>
    <xf numFmtId="166" fontId="13" fillId="47" borderId="10" xfId="50" applyNumberFormat="1" applyFill="1" applyBorder="1" applyAlignment="1">
      <alignment horizontal="left"/>
    </xf>
    <xf numFmtId="3" fontId="13" fillId="47" borderId="10" xfId="50" applyNumberFormat="1" applyFill="1" applyBorder="1" applyAlignment="1">
      <alignment horizontal="center"/>
    </xf>
    <xf numFmtId="166" fontId="2" fillId="47" borderId="10" xfId="55" applyNumberFormat="1" applyFont="1" applyFill="1" applyBorder="1" applyAlignment="1">
      <alignment horizontal="left"/>
    </xf>
    <xf numFmtId="0" fontId="13" fillId="48" borderId="10" xfId="50" applyFill="1" applyBorder="1" applyAlignment="1">
      <alignment horizontal="center"/>
    </xf>
    <xf numFmtId="0" fontId="14" fillId="48" borderId="10" xfId="50" applyFont="1" applyFill="1" applyBorder="1" applyAlignment="1">
      <alignment horizontal="center"/>
    </xf>
    <xf numFmtId="0" fontId="14" fillId="48" borderId="10" xfId="50" applyFont="1" applyFill="1" applyBorder="1"/>
    <xf numFmtId="0" fontId="13" fillId="48" borderId="10" xfId="50" applyFill="1" applyBorder="1"/>
    <xf numFmtId="20" fontId="13" fillId="48" borderId="10" xfId="50" applyNumberFormat="1" applyFill="1" applyBorder="1" applyAlignment="1">
      <alignment horizontal="center"/>
    </xf>
    <xf numFmtId="0" fontId="13" fillId="48" borderId="10" xfId="50" applyFill="1" applyBorder="1" applyAlignment="1">
      <alignment horizontal="left"/>
    </xf>
    <xf numFmtId="166" fontId="13" fillId="48" borderId="10" xfId="50" applyNumberFormat="1" applyFill="1" applyBorder="1" applyAlignment="1">
      <alignment horizontal="center"/>
    </xf>
    <xf numFmtId="166" fontId="13" fillId="48" borderId="10" xfId="50" applyNumberFormat="1" applyFill="1" applyBorder="1" applyAlignment="1">
      <alignment horizontal="left"/>
    </xf>
    <xf numFmtId="3" fontId="13" fillId="48" borderId="10" xfId="50" applyNumberFormat="1" applyFill="1" applyBorder="1" applyAlignment="1">
      <alignment horizontal="center"/>
    </xf>
    <xf numFmtId="166" fontId="2" fillId="48" borderId="10" xfId="55" applyNumberFormat="1" applyFont="1" applyFill="1" applyBorder="1" applyAlignment="1">
      <alignment horizontal="left"/>
    </xf>
    <xf numFmtId="0" fontId="13" fillId="8" borderId="10" xfId="50" applyFill="1" applyBorder="1" applyAlignment="1">
      <alignment horizontal="center"/>
    </xf>
    <xf numFmtId="0" fontId="14" fillId="8" borderId="10" xfId="50" applyFont="1" applyFill="1" applyBorder="1" applyAlignment="1">
      <alignment horizontal="center"/>
    </xf>
    <xf numFmtId="0" fontId="14" fillId="8" borderId="10" xfId="50" applyFont="1" applyFill="1" applyBorder="1"/>
    <xf numFmtId="0" fontId="13" fillId="8" borderId="10" xfId="50" applyFill="1" applyBorder="1"/>
    <xf numFmtId="166" fontId="13" fillId="8" borderId="10" xfId="50" applyNumberFormat="1" applyFill="1" applyBorder="1" applyAlignment="1">
      <alignment horizontal="center"/>
    </xf>
    <xf numFmtId="166" fontId="13" fillId="8" borderId="10" xfId="50" applyNumberFormat="1" applyFill="1" applyBorder="1" applyAlignment="1">
      <alignment horizontal="left"/>
    </xf>
    <xf numFmtId="1" fontId="13" fillId="8" borderId="10" xfId="50" applyNumberFormat="1" applyFill="1" applyBorder="1" applyAlignment="1">
      <alignment horizontal="center"/>
    </xf>
    <xf numFmtId="0" fontId="13" fillId="0" borderId="0" xfId="50" applyAlignment="1">
      <alignment vertical="center"/>
    </xf>
    <xf numFmtId="0" fontId="13" fillId="0" borderId="27" xfId="50" applyBorder="1" applyAlignment="1">
      <alignment horizontal="center" vertical="center"/>
    </xf>
    <xf numFmtId="0" fontId="14" fillId="0" borderId="28" xfId="50" applyFont="1" applyBorder="1" applyAlignment="1">
      <alignment vertical="center"/>
    </xf>
    <xf numFmtId="0" fontId="64" fillId="4" borderId="0" xfId="1" applyFont="1" applyFill="1"/>
    <xf numFmtId="164" fontId="58" fillId="6" borderId="0" xfId="2" applyNumberFormat="1" applyFont="1" applyFill="1" applyAlignment="1">
      <alignment horizontal="center"/>
    </xf>
    <xf numFmtId="20" fontId="65" fillId="37" borderId="0" xfId="2" applyNumberFormat="1" applyFont="1" applyFill="1"/>
    <xf numFmtId="20" fontId="42" fillId="37" borderId="0" xfId="2" applyNumberFormat="1" applyFont="1" applyFill="1"/>
    <xf numFmtId="20" fontId="67" fillId="37" borderId="0" xfId="2" applyNumberFormat="1" applyFont="1" applyFill="1"/>
    <xf numFmtId="0" fontId="42" fillId="37" borderId="0" xfId="2" applyFont="1" applyFill="1"/>
    <xf numFmtId="20" fontId="65" fillId="39" borderId="0" xfId="2" applyNumberFormat="1" applyFont="1" applyFill="1"/>
    <xf numFmtId="20" fontId="42" fillId="39" borderId="0" xfId="2" applyNumberFormat="1" applyFont="1" applyFill="1"/>
    <xf numFmtId="20" fontId="67" fillId="39" borderId="0" xfId="2" applyNumberFormat="1" applyFont="1" applyFill="1"/>
    <xf numFmtId="0" fontId="42" fillId="39" borderId="0" xfId="2" applyFont="1" applyFill="1"/>
    <xf numFmtId="20" fontId="65" fillId="41" borderId="0" xfId="2" applyNumberFormat="1" applyFont="1" applyFill="1"/>
    <xf numFmtId="20" fontId="42" fillId="41" borderId="0" xfId="2" applyNumberFormat="1" applyFont="1" applyFill="1"/>
    <xf numFmtId="20" fontId="67" fillId="41" borderId="0" xfId="2" applyNumberFormat="1" applyFont="1" applyFill="1"/>
    <xf numFmtId="0" fontId="42" fillId="41" borderId="0" xfId="2" applyFont="1" applyFill="1"/>
    <xf numFmtId="0" fontId="3" fillId="50" borderId="0" xfId="1" applyFont="1" applyFill="1" applyAlignment="1">
      <alignment horizontal="center"/>
    </xf>
    <xf numFmtId="0" fontId="21" fillId="51" borderId="0" xfId="2" applyFont="1" applyFill="1" applyAlignment="1">
      <alignment horizontal="center"/>
    </xf>
    <xf numFmtId="0" fontId="7" fillId="34" borderId="0" xfId="2" applyFont="1" applyFill="1" applyAlignment="1">
      <alignment horizontal="center"/>
    </xf>
    <xf numFmtId="0" fontId="2" fillId="0" borderId="0" xfId="2" applyFont="1"/>
    <xf numFmtId="0" fontId="11" fillId="53" borderId="0" xfId="1" applyFont="1" applyFill="1" applyAlignment="1">
      <alignment horizontal="center"/>
    </xf>
    <xf numFmtId="0" fontId="7" fillId="54" borderId="0" xfId="1" applyFont="1" applyFill="1" applyAlignment="1">
      <alignment horizontal="center"/>
    </xf>
    <xf numFmtId="0" fontId="47" fillId="53" borderId="10" xfId="1" applyFont="1" applyFill="1" applyBorder="1" applyAlignment="1">
      <alignment horizontal="center" vertical="center" textRotation="90" shrinkToFit="1"/>
    </xf>
    <xf numFmtId="0" fontId="17" fillId="57" borderId="0" xfId="2" applyFont="1" applyFill="1" applyAlignment="1">
      <alignment horizontal="center"/>
    </xf>
    <xf numFmtId="0" fontId="2" fillId="57" borderId="0" xfId="2" applyFont="1" applyFill="1" applyAlignment="1">
      <alignment horizontal="center"/>
    </xf>
    <xf numFmtId="165" fontId="2" fillId="57" borderId="0" xfId="2" applyNumberFormat="1" applyFont="1" applyFill="1" applyAlignment="1">
      <alignment horizontal="center"/>
    </xf>
    <xf numFmtId="164" fontId="2" fillId="57" borderId="0" xfId="2" applyNumberFormat="1" applyFont="1" applyFill="1" applyAlignment="1">
      <alignment horizontal="center"/>
    </xf>
    <xf numFmtId="0" fontId="13" fillId="57" borderId="0" xfId="2" applyFont="1" applyFill="1" applyAlignment="1">
      <alignment horizontal="center"/>
    </xf>
    <xf numFmtId="165" fontId="13" fillId="57" borderId="0" xfId="2" applyNumberFormat="1" applyFont="1" applyFill="1" applyAlignment="1">
      <alignment horizontal="center"/>
    </xf>
    <xf numFmtId="0" fontId="12" fillId="57" borderId="0" xfId="2" applyFill="1" applyAlignment="1">
      <alignment horizontal="center"/>
    </xf>
    <xf numFmtId="0" fontId="3" fillId="58" borderId="0" xfId="1" applyFont="1" applyFill="1" applyAlignment="1">
      <alignment horizontal="center"/>
    </xf>
    <xf numFmtId="0" fontId="3" fillId="59" borderId="0" xfId="1" applyFont="1" applyFill="1" applyAlignment="1">
      <alignment horizontal="center"/>
    </xf>
    <xf numFmtId="0" fontId="3" fillId="60" borderId="0" xfId="1" applyFont="1" applyFill="1" applyAlignment="1">
      <alignment horizontal="center"/>
    </xf>
    <xf numFmtId="164" fontId="3" fillId="60" borderId="0" xfId="1" applyNumberFormat="1" applyFont="1" applyFill="1" applyAlignment="1">
      <alignment horizontal="center"/>
    </xf>
    <xf numFmtId="0" fontId="4" fillId="60" borderId="0" xfId="1" applyFont="1" applyFill="1"/>
    <xf numFmtId="20" fontId="13" fillId="6" borderId="10" xfId="50" applyNumberFormat="1" applyFill="1" applyBorder="1" applyAlignment="1">
      <alignment horizontal="center"/>
    </xf>
    <xf numFmtId="0" fontId="21" fillId="61" borderId="0" xfId="1" applyFont="1" applyFill="1" applyAlignment="1">
      <alignment horizontal="center"/>
    </xf>
    <xf numFmtId="0" fontId="7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71" fillId="62" borderId="0" xfId="0" applyFont="1" applyFill="1" applyAlignment="1">
      <alignment horizontal="left"/>
    </xf>
    <xf numFmtId="0" fontId="68" fillId="63" borderId="0" xfId="3" applyFont="1" applyFill="1" applyAlignment="1">
      <alignment horizontal="center" vertical="top" wrapText="1"/>
    </xf>
    <xf numFmtId="0" fontId="15" fillId="5" borderId="0" xfId="2" applyFont="1" applyFill="1" applyAlignment="1">
      <alignment horizontal="center"/>
    </xf>
    <xf numFmtId="165" fontId="15" fillId="5" borderId="0" xfId="2" applyNumberFormat="1" applyFont="1" applyFill="1" applyAlignment="1">
      <alignment horizontal="center"/>
    </xf>
    <xf numFmtId="0" fontId="15" fillId="5" borderId="0" xfId="1" applyFont="1" applyFill="1" applyAlignment="1">
      <alignment horizontal="center"/>
    </xf>
    <xf numFmtId="0" fontId="49" fillId="5" borderId="0" xfId="0" applyFont="1" applyFill="1" applyAlignment="1">
      <alignment horizontal="left"/>
    </xf>
    <xf numFmtId="0" fontId="17" fillId="0" borderId="0" xfId="2" applyFont="1" applyAlignment="1">
      <alignment horizontal="center"/>
    </xf>
    <xf numFmtId="20" fontId="65" fillId="0" borderId="0" xfId="2" applyNumberFormat="1" applyFont="1"/>
    <xf numFmtId="20" fontId="66" fillId="0" borderId="0" xfId="2" applyNumberFormat="1" applyFont="1"/>
    <xf numFmtId="0" fontId="2" fillId="0" borderId="0" xfId="2" applyFont="1" applyAlignment="1">
      <alignment horizontal="left"/>
    </xf>
    <xf numFmtId="0" fontId="7" fillId="64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20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9" fillId="0" borderId="0" xfId="1" applyFont="1" applyAlignment="1">
      <alignment horizontal="left" vertical="center"/>
    </xf>
    <xf numFmtId="0" fontId="15" fillId="0" borderId="0" xfId="1" applyFont="1" applyAlignment="1">
      <alignment horizontal="left"/>
    </xf>
    <xf numFmtId="0" fontId="73" fillId="0" borderId="0" xfId="0" applyFont="1"/>
    <xf numFmtId="0" fontId="74" fillId="0" borderId="0" xfId="1" applyFont="1" applyAlignment="1">
      <alignment vertical="center"/>
    </xf>
    <xf numFmtId="0" fontId="2" fillId="6" borderId="0" xfId="1" applyFont="1" applyFill="1" applyAlignment="1">
      <alignment horizontal="center" vertical="center"/>
    </xf>
    <xf numFmtId="165" fontId="2" fillId="6" borderId="0" xfId="1" applyNumberFormat="1" applyFont="1" applyFill="1" applyAlignment="1">
      <alignment horizontal="center" vertical="center"/>
    </xf>
    <xf numFmtId="20" fontId="3" fillId="6" borderId="0" xfId="1" applyNumberFormat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vertical="center"/>
    </xf>
    <xf numFmtId="0" fontId="13" fillId="3" borderId="10" xfId="50" applyFill="1" applyBorder="1" applyAlignment="1">
      <alignment horizontal="center"/>
    </xf>
    <xf numFmtId="0" fontId="13" fillId="3" borderId="10" xfId="50" applyFill="1" applyBorder="1"/>
    <xf numFmtId="20" fontId="13" fillId="3" borderId="10" xfId="50" applyNumberFormat="1" applyFill="1" applyBorder="1" applyAlignment="1">
      <alignment horizontal="center"/>
    </xf>
    <xf numFmtId="0" fontId="13" fillId="3" borderId="10" xfId="50" applyFill="1" applyBorder="1" applyAlignment="1">
      <alignment horizontal="left"/>
    </xf>
    <xf numFmtId="166" fontId="13" fillId="3" borderId="10" xfId="50" applyNumberFormat="1" applyFill="1" applyBorder="1" applyAlignment="1">
      <alignment horizontal="center"/>
    </xf>
    <xf numFmtId="166" fontId="2" fillId="3" borderId="10" xfId="50" applyNumberFormat="1" applyFont="1" applyFill="1" applyBorder="1" applyAlignment="1">
      <alignment horizontal="left"/>
    </xf>
    <xf numFmtId="3" fontId="13" fillId="3" borderId="10" xfId="50" applyNumberFormat="1" applyFill="1" applyBorder="1" applyAlignment="1">
      <alignment horizontal="center"/>
    </xf>
    <xf numFmtId="166" fontId="13" fillId="3" borderId="10" xfId="50" applyNumberFormat="1" applyFill="1" applyBorder="1" applyAlignment="1">
      <alignment horizontal="left"/>
    </xf>
    <xf numFmtId="49" fontId="13" fillId="37" borderId="10" xfId="50" applyNumberFormat="1" applyFill="1" applyBorder="1" applyAlignment="1">
      <alignment horizontal="center"/>
    </xf>
    <xf numFmtId="0" fontId="76" fillId="6" borderId="10" xfId="50" applyFont="1" applyFill="1" applyBorder="1" applyAlignment="1">
      <alignment horizontal="left"/>
    </xf>
    <xf numFmtId="20" fontId="13" fillId="41" borderId="10" xfId="50" applyNumberFormat="1" applyFill="1" applyBorder="1" applyAlignment="1">
      <alignment horizontal="center"/>
    </xf>
    <xf numFmtId="0" fontId="5" fillId="9" borderId="17" xfId="50" quotePrefix="1" applyFont="1" applyFill="1" applyBorder="1" applyAlignment="1">
      <alignment horizontal="center" vertical="center"/>
    </xf>
    <xf numFmtId="166" fontId="5" fillId="9" borderId="17" xfId="50" quotePrefix="1" applyNumberFormat="1" applyFont="1" applyFill="1" applyBorder="1" applyAlignment="1">
      <alignment horizontal="center" vertical="center"/>
    </xf>
    <xf numFmtId="166" fontId="5" fillId="9" borderId="18" xfId="50" quotePrefix="1" applyNumberFormat="1" applyFont="1" applyFill="1" applyBorder="1" applyAlignment="1">
      <alignment horizontal="center" vertical="center"/>
    </xf>
    <xf numFmtId="0" fontId="60" fillId="0" borderId="0" xfId="50" applyFont="1"/>
    <xf numFmtId="0" fontId="75" fillId="0" borderId="10" xfId="56" applyBorder="1" applyAlignment="1">
      <alignment horizontal="center" vertical="center"/>
    </xf>
    <xf numFmtId="0" fontId="45" fillId="51" borderId="10" xfId="56" applyFont="1" applyFill="1" applyBorder="1" applyAlignment="1">
      <alignment horizontal="center" vertical="center" textRotation="90" wrapText="1" shrinkToFit="1"/>
    </xf>
    <xf numFmtId="0" fontId="48" fillId="34" borderId="10" xfId="56" applyFont="1" applyFill="1" applyBorder="1" applyAlignment="1">
      <alignment horizontal="center" vertical="center" textRotation="90" shrinkToFit="1"/>
    </xf>
    <xf numFmtId="0" fontId="45" fillId="7" borderId="10" xfId="56" applyFont="1" applyFill="1" applyBorder="1" applyAlignment="1">
      <alignment horizontal="center" vertical="center" textRotation="90" shrinkToFit="1"/>
    </xf>
    <xf numFmtId="0" fontId="45" fillId="33" borderId="10" xfId="56" applyFont="1" applyFill="1" applyBorder="1" applyAlignment="1">
      <alignment horizontal="center" vertical="center" textRotation="90" wrapText="1" shrinkToFit="1"/>
    </xf>
    <xf numFmtId="0" fontId="45" fillId="55" borderId="10" xfId="56" applyFont="1" applyFill="1" applyBorder="1" applyAlignment="1">
      <alignment horizontal="center" vertical="center" textRotation="90" shrinkToFit="1"/>
    </xf>
    <xf numFmtId="0" fontId="48" fillId="56" borderId="10" xfId="56" applyFont="1" applyFill="1" applyBorder="1" applyAlignment="1">
      <alignment horizontal="center" vertical="center" textRotation="90" shrinkToFit="1"/>
    </xf>
    <xf numFmtId="0" fontId="48" fillId="0" borderId="10" xfId="56" applyFont="1" applyBorder="1" applyAlignment="1">
      <alignment horizontal="center" vertical="center" textRotation="90" shrinkToFit="1"/>
    </xf>
    <xf numFmtId="0" fontId="75" fillId="0" borderId="0" xfId="56"/>
    <xf numFmtId="0" fontId="49" fillId="35" borderId="10" xfId="56" applyFont="1" applyFill="1" applyBorder="1" applyAlignment="1">
      <alignment horizontal="center" vertical="center"/>
    </xf>
    <xf numFmtId="0" fontId="49" fillId="0" borderId="0" xfId="56" applyFont="1"/>
    <xf numFmtId="0" fontId="50" fillId="0" borderId="10" xfId="56" applyFont="1" applyBorder="1" applyAlignment="1">
      <alignment horizontal="center" vertical="center"/>
    </xf>
    <xf numFmtId="165" fontId="50" fillId="0" borderId="10" xfId="56" applyNumberFormat="1" applyFont="1" applyBorder="1" applyAlignment="1">
      <alignment horizontal="center" vertical="center"/>
    </xf>
    <xf numFmtId="0" fontId="51" fillId="0" borderId="10" xfId="56" applyFont="1" applyBorder="1" applyAlignment="1">
      <alignment horizontal="left" vertical="center"/>
    </xf>
    <xf numFmtId="0" fontId="51" fillId="0" borderId="10" xfId="56" applyFont="1" applyBorder="1" applyAlignment="1">
      <alignment horizontal="center" vertical="center"/>
    </xf>
    <xf numFmtId="0" fontId="54" fillId="0" borderId="10" xfId="56" applyFont="1" applyBorder="1" applyAlignment="1">
      <alignment horizontal="center" vertical="center"/>
    </xf>
    <xf numFmtId="165" fontId="54" fillId="0" borderId="10" xfId="56" applyNumberFormat="1" applyFont="1" applyBorder="1" applyAlignment="1">
      <alignment horizontal="center" vertical="center"/>
    </xf>
    <xf numFmtId="0" fontId="54" fillId="0" borderId="10" xfId="56" applyFont="1" applyBorder="1" applyAlignment="1">
      <alignment horizontal="left" vertical="center"/>
    </xf>
    <xf numFmtId="0" fontId="53" fillId="0" borderId="10" xfId="56" applyFont="1" applyBorder="1" applyAlignment="1">
      <alignment horizontal="left" vertical="center"/>
    </xf>
    <xf numFmtId="0" fontId="75" fillId="0" borderId="0" xfId="56" applyAlignment="1">
      <alignment horizontal="center" vertical="center"/>
    </xf>
    <xf numFmtId="0" fontId="55" fillId="0" borderId="10" xfId="56" applyFont="1" applyBorder="1" applyAlignment="1">
      <alignment horizontal="left" vertical="center"/>
    </xf>
    <xf numFmtId="0" fontId="50" fillId="32" borderId="10" xfId="56" applyFont="1" applyFill="1" applyBorder="1" applyAlignment="1">
      <alignment horizontal="center" vertical="center"/>
    </xf>
    <xf numFmtId="165" fontId="50" fillId="32" borderId="10" xfId="56" applyNumberFormat="1" applyFont="1" applyFill="1" applyBorder="1" applyAlignment="1">
      <alignment horizontal="center" vertical="center"/>
    </xf>
    <xf numFmtId="165" fontId="50" fillId="32" borderId="12" xfId="56" applyNumberFormat="1" applyFont="1" applyFill="1" applyBorder="1" applyAlignment="1">
      <alignment horizontal="center" vertical="center"/>
    </xf>
    <xf numFmtId="0" fontId="51" fillId="32" borderId="10" xfId="56" applyFont="1" applyFill="1" applyBorder="1" applyAlignment="1">
      <alignment horizontal="left" vertical="center"/>
    </xf>
    <xf numFmtId="0" fontId="52" fillId="0" borderId="10" xfId="56" applyFont="1" applyBorder="1" applyAlignment="1">
      <alignment horizontal="center" vertical="center"/>
    </xf>
    <xf numFmtId="0" fontId="51" fillId="34" borderId="10" xfId="56" applyFont="1" applyFill="1" applyBorder="1" applyAlignment="1">
      <alignment horizontal="center" vertical="center"/>
    </xf>
    <xf numFmtId="165" fontId="51" fillId="0" borderId="10" xfId="56" applyNumberFormat="1" applyFont="1" applyBorder="1" applyAlignment="1">
      <alignment horizontal="center" vertical="center"/>
    </xf>
    <xf numFmtId="0" fontId="52" fillId="51" borderId="10" xfId="56" applyFont="1" applyFill="1" applyBorder="1" applyAlignment="1">
      <alignment horizontal="center" vertical="center"/>
    </xf>
    <xf numFmtId="0" fontId="52" fillId="7" borderId="10" xfId="56" applyFont="1" applyFill="1" applyBorder="1" applyAlignment="1">
      <alignment horizontal="center" vertical="center"/>
    </xf>
    <xf numFmtId="0" fontId="51" fillId="0" borderId="10" xfId="56" applyFont="1" applyBorder="1" applyAlignment="1">
      <alignment vertical="center"/>
    </xf>
    <xf numFmtId="0" fontId="52" fillId="33" borderId="10" xfId="56" applyFont="1" applyFill="1" applyBorder="1" applyAlignment="1">
      <alignment horizontal="center" vertical="center"/>
    </xf>
    <xf numFmtId="0" fontId="77" fillId="0" borderId="10" xfId="56" applyFont="1" applyBorder="1" applyAlignment="1">
      <alignment horizontal="center" vertical="center"/>
    </xf>
    <xf numFmtId="165" fontId="77" fillId="0" borderId="10" xfId="56" applyNumberFormat="1" applyFont="1" applyBorder="1" applyAlignment="1">
      <alignment horizontal="center" vertical="center"/>
    </xf>
    <xf numFmtId="0" fontId="50" fillId="0" borderId="10" xfId="56" applyFont="1" applyBorder="1" applyAlignment="1">
      <alignment vertical="center"/>
    </xf>
    <xf numFmtId="0" fontId="51" fillId="56" borderId="10" xfId="56" applyFont="1" applyFill="1" applyBorder="1" applyAlignment="1">
      <alignment horizontal="center" vertical="center"/>
    </xf>
    <xf numFmtId="0" fontId="52" fillId="55" borderId="10" xfId="56" applyFont="1" applyFill="1" applyBorder="1" applyAlignment="1">
      <alignment horizontal="center" vertical="center"/>
    </xf>
    <xf numFmtId="0" fontId="46" fillId="0" borderId="10" xfId="56" applyFont="1" applyBorder="1" applyAlignment="1">
      <alignment horizontal="center" vertical="center"/>
    </xf>
    <xf numFmtId="0" fontId="52" fillId="52" borderId="10" xfId="56" applyFont="1" applyFill="1" applyBorder="1" applyAlignment="1">
      <alignment horizontal="center" vertical="center"/>
    </xf>
    <xf numFmtId="0" fontId="52" fillId="3" borderId="10" xfId="56" applyFont="1" applyFill="1" applyBorder="1" applyAlignment="1">
      <alignment horizontal="center" vertical="center"/>
    </xf>
    <xf numFmtId="0" fontId="15" fillId="5" borderId="0" xfId="2" applyFont="1" applyFill="1" applyAlignment="1">
      <alignment horizontal="left"/>
    </xf>
    <xf numFmtId="164" fontId="58" fillId="0" borderId="0" xfId="2" applyNumberFormat="1" applyFont="1" applyAlignment="1">
      <alignment horizontal="center"/>
    </xf>
    <xf numFmtId="0" fontId="2" fillId="0" borderId="0" xfId="1" applyFont="1"/>
    <xf numFmtId="0" fontId="2" fillId="0" borderId="0" xfId="52" applyFont="1" applyAlignment="1">
      <alignment horizontal="center"/>
    </xf>
    <xf numFmtId="20" fontId="3" fillId="0" borderId="0" xfId="1" applyNumberFormat="1" applyFont="1"/>
    <xf numFmtId="0" fontId="2" fillId="5" borderId="0" xfId="1" applyFont="1" applyFill="1" applyAlignment="1">
      <alignment horizontal="center"/>
    </xf>
    <xf numFmtId="20" fontId="2" fillId="0" borderId="0" xfId="1" applyNumberFormat="1" applyFont="1" applyAlignment="1">
      <alignment horizontal="center"/>
    </xf>
    <xf numFmtId="0" fontId="44" fillId="5" borderId="0" xfId="2" applyFont="1" applyFill="1" applyAlignment="1">
      <alignment horizontal="left"/>
    </xf>
    <xf numFmtId="165" fontId="15" fillId="5" borderId="0" xfId="1" applyNumberFormat="1" applyFont="1" applyFill="1" applyAlignment="1">
      <alignment horizontal="center"/>
    </xf>
    <xf numFmtId="0" fontId="13" fillId="5" borderId="10" xfId="50" applyFill="1" applyBorder="1" applyAlignment="1">
      <alignment horizontal="center"/>
    </xf>
    <xf numFmtId="0" fontId="14" fillId="5" borderId="10" xfId="50" applyFont="1" applyFill="1" applyBorder="1" applyAlignment="1">
      <alignment horizontal="center"/>
    </xf>
    <xf numFmtId="0" fontId="14" fillId="5" borderId="10" xfId="50" applyFont="1" applyFill="1" applyBorder="1"/>
    <xf numFmtId="0" fontId="13" fillId="5" borderId="10" xfId="50" applyFill="1" applyBorder="1"/>
    <xf numFmtId="0" fontId="13" fillId="5" borderId="10" xfId="50" applyFill="1" applyBorder="1" applyAlignment="1">
      <alignment horizontal="left"/>
    </xf>
    <xf numFmtId="166" fontId="13" fillId="5" borderId="10" xfId="50" applyNumberFormat="1" applyFill="1" applyBorder="1" applyAlignment="1">
      <alignment horizontal="center"/>
    </xf>
    <xf numFmtId="166" fontId="13" fillId="5" borderId="10" xfId="50" applyNumberFormat="1" applyFill="1" applyBorder="1" applyAlignment="1">
      <alignment horizontal="left"/>
    </xf>
    <xf numFmtId="3" fontId="13" fillId="5" borderId="10" xfId="50" applyNumberFormat="1" applyFill="1" applyBorder="1" applyAlignment="1">
      <alignment horizontal="center"/>
    </xf>
    <xf numFmtId="166" fontId="2" fillId="5" borderId="10" xfId="50" applyNumberFormat="1" applyFont="1" applyFill="1" applyBorder="1" applyAlignment="1">
      <alignment horizontal="left"/>
    </xf>
    <xf numFmtId="3" fontId="2" fillId="5" borderId="10" xfId="50" applyNumberFormat="1" applyFont="1" applyFill="1" applyBorder="1" applyAlignment="1">
      <alignment horizontal="center"/>
    </xf>
    <xf numFmtId="0" fontId="78" fillId="0" borderId="0" xfId="57"/>
    <xf numFmtId="0" fontId="78" fillId="0" borderId="0" xfId="57" applyAlignment="1">
      <alignment horizontal="center" vertical="center"/>
    </xf>
    <xf numFmtId="0" fontId="49" fillId="0" borderId="0" xfId="57" applyFont="1"/>
    <xf numFmtId="0" fontId="49" fillId="44" borderId="0" xfId="57" applyFont="1" applyFill="1"/>
    <xf numFmtId="0" fontId="79" fillId="0" borderId="0" xfId="57" applyFont="1"/>
    <xf numFmtId="0" fontId="79" fillId="44" borderId="0" xfId="57" applyFont="1" applyFill="1"/>
    <xf numFmtId="0" fontId="49" fillId="36" borderId="0" xfId="57" applyFont="1" applyFill="1"/>
    <xf numFmtId="0" fontId="79" fillId="36" borderId="0" xfId="57" applyFont="1" applyFill="1"/>
    <xf numFmtId="0" fontId="49" fillId="38" borderId="0" xfId="57" applyFont="1" applyFill="1"/>
    <xf numFmtId="0" fontId="79" fillId="38" borderId="0" xfId="57" applyFont="1" applyFill="1"/>
    <xf numFmtId="0" fontId="49" fillId="40" borderId="0" xfId="57" applyFont="1" applyFill="1"/>
    <xf numFmtId="0" fontId="79" fillId="40" borderId="0" xfId="57" applyFont="1" applyFill="1"/>
    <xf numFmtId="0" fontId="49" fillId="9" borderId="0" xfId="57" applyFont="1" applyFill="1"/>
    <xf numFmtId="0" fontId="79" fillId="9" borderId="0" xfId="57" applyFont="1" applyFill="1"/>
    <xf numFmtId="0" fontId="49" fillId="46" borderId="0" xfId="57" applyFont="1" applyFill="1"/>
    <xf numFmtId="0" fontId="79" fillId="46" borderId="0" xfId="57" applyFont="1" applyFill="1"/>
    <xf numFmtId="0" fontId="80" fillId="32" borderId="0" xfId="57" applyFont="1" applyFill="1" applyAlignment="1">
      <alignment horizontal="center" vertical="center"/>
    </xf>
    <xf numFmtId="0" fontId="80" fillId="32" borderId="0" xfId="57" applyFont="1" applyFill="1"/>
    <xf numFmtId="0" fontId="81" fillId="32" borderId="0" xfId="57" applyFont="1" applyFill="1"/>
    <xf numFmtId="0" fontId="82" fillId="32" borderId="0" xfId="57" applyFont="1" applyFill="1"/>
    <xf numFmtId="1" fontId="80" fillId="32" borderId="0" xfId="57" applyNumberFormat="1" applyFont="1" applyFill="1"/>
    <xf numFmtId="0" fontId="14" fillId="47" borderId="10" xfId="0" applyFont="1" applyFill="1" applyBorder="1"/>
    <xf numFmtId="0" fontId="14" fillId="45" borderId="10" xfId="0" applyFont="1" applyFill="1" applyBorder="1"/>
    <xf numFmtId="0" fontId="14" fillId="41" borderId="10" xfId="0" applyFont="1" applyFill="1" applyBorder="1"/>
    <xf numFmtId="0" fontId="14" fillId="42" borderId="10" xfId="0" applyFont="1" applyFill="1" applyBorder="1"/>
    <xf numFmtId="0" fontId="14" fillId="39" borderId="10" xfId="0" applyFont="1" applyFill="1" applyBorder="1"/>
    <xf numFmtId="0" fontId="14" fillId="36" borderId="10" xfId="0" applyFont="1" applyFill="1" applyBorder="1"/>
    <xf numFmtId="0" fontId="14" fillId="0" borderId="0" xfId="0" applyFont="1"/>
    <xf numFmtId="0" fontId="72" fillId="0" borderId="0" xfId="0" applyFont="1" applyAlignment="1">
      <alignment horizontal="left"/>
    </xf>
    <xf numFmtId="20" fontId="49" fillId="0" borderId="0" xfId="0" applyNumberFormat="1" applyFont="1" applyAlignment="1">
      <alignment horizontal="left"/>
    </xf>
    <xf numFmtId="0" fontId="70" fillId="65" borderId="0" xfId="0" applyFont="1" applyFill="1" applyAlignment="1">
      <alignment horizontal="left"/>
    </xf>
    <xf numFmtId="0" fontId="49" fillId="65" borderId="0" xfId="0" applyFont="1" applyFill="1" applyAlignment="1">
      <alignment horizontal="left"/>
    </xf>
    <xf numFmtId="0" fontId="57" fillId="65" borderId="0" xfId="0" applyFont="1" applyFill="1" applyAlignment="1">
      <alignment horizontal="left"/>
    </xf>
    <xf numFmtId="0" fontId="22" fillId="43" borderId="10" xfId="50" applyFont="1" applyFill="1" applyBorder="1"/>
    <xf numFmtId="49" fontId="58" fillId="0" borderId="0" xfId="2" applyNumberFormat="1" applyFont="1" applyAlignment="1">
      <alignment horizontal="center"/>
    </xf>
    <xf numFmtId="0" fontId="83" fillId="0" borderId="0" xfId="57" applyFont="1" applyAlignment="1">
      <alignment vertical="center"/>
    </xf>
    <xf numFmtId="0" fontId="84" fillId="0" borderId="0" xfId="57" applyFont="1" applyAlignment="1">
      <alignment vertical="center"/>
    </xf>
    <xf numFmtId="0" fontId="78" fillId="0" borderId="0" xfId="57" applyAlignment="1">
      <alignment vertical="center"/>
    </xf>
    <xf numFmtId="0" fontId="14" fillId="37" borderId="10" xfId="57" applyFont="1" applyFill="1" applyBorder="1" applyAlignment="1">
      <alignment horizontal="center" vertical="center"/>
    </xf>
    <xf numFmtId="0" fontId="14" fillId="44" borderId="10" xfId="57" applyFont="1" applyFill="1" applyBorder="1" applyAlignment="1">
      <alignment horizontal="center" vertical="center"/>
    </xf>
    <xf numFmtId="0" fontId="14" fillId="45" borderId="10" xfId="57" applyFont="1" applyFill="1" applyBorder="1" applyAlignment="1">
      <alignment horizontal="center" vertical="center"/>
    </xf>
    <xf numFmtId="0" fontId="14" fillId="46" borderId="10" xfId="57" applyFont="1" applyFill="1" applyBorder="1" applyAlignment="1">
      <alignment horizontal="center" vertical="center"/>
    </xf>
    <xf numFmtId="0" fontId="14" fillId="48" borderId="10" xfId="57" applyFont="1" applyFill="1" applyBorder="1" applyAlignment="1">
      <alignment horizontal="center" vertical="center"/>
    </xf>
    <xf numFmtId="0" fontId="14" fillId="37" borderId="10" xfId="57" applyFont="1" applyFill="1" applyBorder="1" applyAlignment="1">
      <alignment vertical="center"/>
    </xf>
    <xf numFmtId="0" fontId="85" fillId="0" borderId="10" xfId="57" applyFont="1" applyBorder="1" applyAlignment="1">
      <alignment horizontal="center" vertical="center"/>
    </xf>
    <xf numFmtId="0" fontId="84" fillId="0" borderId="10" xfId="57" applyFont="1" applyBorder="1" applyAlignment="1">
      <alignment horizontal="center" vertical="center"/>
    </xf>
    <xf numFmtId="0" fontId="85" fillId="8" borderId="0" xfId="57" applyFont="1" applyFill="1" applyAlignment="1">
      <alignment horizontal="center" vertical="center"/>
    </xf>
    <xf numFmtId="0" fontId="14" fillId="45" borderId="10" xfId="57" applyFont="1" applyFill="1" applyBorder="1" applyAlignment="1">
      <alignment vertical="center"/>
    </xf>
    <xf numFmtId="0" fontId="14" fillId="44" borderId="10" xfId="57" applyFont="1" applyFill="1" applyBorder="1" applyAlignment="1">
      <alignment vertical="center"/>
    </xf>
    <xf numFmtId="0" fontId="14" fillId="46" borderId="10" xfId="57" applyFont="1" applyFill="1" applyBorder="1" applyAlignment="1">
      <alignment vertical="center"/>
    </xf>
    <xf numFmtId="0" fontId="14" fillId="47" borderId="10" xfId="57" applyFont="1" applyFill="1" applyBorder="1" applyAlignment="1">
      <alignment vertical="center"/>
    </xf>
    <xf numFmtId="0" fontId="85" fillId="0" borderId="0" xfId="57" applyFont="1" applyAlignment="1">
      <alignment horizontal="center" vertical="center"/>
    </xf>
    <xf numFmtId="0" fontId="14" fillId="36" borderId="10" xfId="57" applyFont="1" applyFill="1" applyBorder="1" applyAlignment="1">
      <alignment horizontal="center" vertical="center"/>
    </xf>
    <xf numFmtId="0" fontId="14" fillId="38" borderId="10" xfId="57" applyFont="1" applyFill="1" applyBorder="1" applyAlignment="1">
      <alignment horizontal="center" vertical="center"/>
    </xf>
    <xf numFmtId="0" fontId="14" fillId="43" borderId="10" xfId="57" applyFont="1" applyFill="1" applyBorder="1" applyAlignment="1">
      <alignment horizontal="center" vertical="center"/>
    </xf>
    <xf numFmtId="0" fontId="14" fillId="42" borderId="10" xfId="57" applyFont="1" applyFill="1" applyBorder="1" applyAlignment="1">
      <alignment horizontal="center" vertical="center"/>
    </xf>
    <xf numFmtId="0" fontId="14" fillId="36" borderId="10" xfId="57" applyFont="1" applyFill="1" applyBorder="1" applyAlignment="1">
      <alignment vertical="center"/>
    </xf>
    <xf numFmtId="0" fontId="14" fillId="38" borderId="10" xfId="57" applyFont="1" applyFill="1" applyBorder="1" applyAlignment="1">
      <alignment vertical="center"/>
    </xf>
    <xf numFmtId="0" fontId="14" fillId="43" borderId="10" xfId="57" applyFont="1" applyFill="1" applyBorder="1" applyAlignment="1">
      <alignment vertical="center"/>
    </xf>
    <xf numFmtId="0" fontId="14" fillId="42" borderId="10" xfId="57" applyFont="1" applyFill="1" applyBorder="1" applyAlignment="1">
      <alignment vertical="center"/>
    </xf>
    <xf numFmtId="0" fontId="86" fillId="0" borderId="0" xfId="57" applyFont="1" applyAlignment="1">
      <alignment vertical="center"/>
    </xf>
    <xf numFmtId="0" fontId="87" fillId="0" borderId="10" xfId="57" applyFont="1" applyBorder="1" applyAlignment="1">
      <alignment horizontal="center" vertical="center"/>
    </xf>
    <xf numFmtId="0" fontId="84" fillId="0" borderId="0" xfId="57" applyFont="1" applyAlignment="1">
      <alignment horizontal="center" vertical="center"/>
    </xf>
    <xf numFmtId="0" fontId="85" fillId="66" borderId="0" xfId="57" applyFont="1" applyFill="1" applyAlignment="1">
      <alignment horizontal="center" vertical="center"/>
    </xf>
    <xf numFmtId="0" fontId="85" fillId="5" borderId="0" xfId="57" applyFont="1" applyFill="1" applyAlignment="1">
      <alignment horizontal="center" vertical="center"/>
    </xf>
    <xf numFmtId="0" fontId="58" fillId="67" borderId="0" xfId="1" applyFont="1" applyFill="1" applyAlignment="1">
      <alignment horizontal="center"/>
    </xf>
    <xf numFmtId="164" fontId="2" fillId="6" borderId="0" xfId="1" applyNumberFormat="1" applyFont="1" applyFill="1" applyAlignment="1">
      <alignment horizontal="center"/>
    </xf>
    <xf numFmtId="0" fontId="2" fillId="5" borderId="0" xfId="2" applyFont="1" applyFill="1" applyAlignment="1">
      <alignment horizontal="center"/>
    </xf>
    <xf numFmtId="0" fontId="13" fillId="36" borderId="29" xfId="50" applyFill="1" applyBorder="1" applyAlignment="1">
      <alignment horizontal="center"/>
    </xf>
    <xf numFmtId="0" fontId="13" fillId="37" borderId="23" xfId="50" applyFill="1" applyBorder="1" applyAlignment="1">
      <alignment horizontal="center"/>
    </xf>
    <xf numFmtId="0" fontId="13" fillId="39" borderId="23" xfId="50" applyFill="1" applyBorder="1" applyAlignment="1">
      <alignment horizontal="center"/>
    </xf>
    <xf numFmtId="0" fontId="13" fillId="37" borderId="29" xfId="50" applyFill="1" applyBorder="1" applyAlignment="1">
      <alignment horizontal="center"/>
    </xf>
    <xf numFmtId="0" fontId="13" fillId="41" borderId="23" xfId="50" applyFill="1" applyBorder="1" applyAlignment="1">
      <alignment horizontal="center"/>
    </xf>
    <xf numFmtId="0" fontId="13" fillId="36" borderId="23" xfId="50" applyFill="1" applyBorder="1" applyAlignment="1">
      <alignment horizontal="center"/>
    </xf>
    <xf numFmtId="0" fontId="13" fillId="38" borderId="23" xfId="50" applyFill="1" applyBorder="1" applyAlignment="1">
      <alignment horizontal="center"/>
    </xf>
    <xf numFmtId="0" fontId="13" fillId="42" borderId="23" xfId="50" applyFill="1" applyBorder="1" applyAlignment="1">
      <alignment horizontal="center"/>
    </xf>
    <xf numFmtId="0" fontId="13" fillId="40" borderId="23" xfId="50" applyFill="1" applyBorder="1" applyAlignment="1">
      <alignment horizontal="center"/>
    </xf>
    <xf numFmtId="0" fontId="13" fillId="45" borderId="23" xfId="50" applyFill="1" applyBorder="1" applyAlignment="1">
      <alignment horizontal="center"/>
    </xf>
    <xf numFmtId="0" fontId="13" fillId="44" borderId="23" xfId="50" applyFill="1" applyBorder="1" applyAlignment="1">
      <alignment horizontal="center"/>
    </xf>
    <xf numFmtId="0" fontId="13" fillId="47" borderId="25" xfId="50" applyFill="1" applyBorder="1" applyAlignment="1">
      <alignment horizontal="center"/>
    </xf>
    <xf numFmtId="0" fontId="13" fillId="43" borderId="23" xfId="50" applyFill="1" applyBorder="1" applyAlignment="1">
      <alignment horizontal="center"/>
    </xf>
    <xf numFmtId="0" fontId="13" fillId="35" borderId="23" xfId="50" applyFill="1" applyBorder="1" applyAlignment="1">
      <alignment horizontal="center"/>
    </xf>
    <xf numFmtId="0" fontId="13" fillId="46" borderId="25" xfId="50" applyFill="1" applyBorder="1" applyAlignment="1">
      <alignment horizontal="center"/>
    </xf>
    <xf numFmtId="0" fontId="13" fillId="48" borderId="25" xfId="50" applyFill="1" applyBorder="1" applyAlignment="1">
      <alignment horizontal="center"/>
    </xf>
    <xf numFmtId="0" fontId="15" fillId="5" borderId="10" xfId="50" applyFont="1" applyFill="1" applyBorder="1"/>
    <xf numFmtId="0" fontId="14" fillId="0" borderId="30" xfId="50" applyFont="1" applyBorder="1"/>
    <xf numFmtId="0" fontId="14" fillId="0" borderId="24" xfId="50" applyFont="1" applyBorder="1"/>
    <xf numFmtId="0" fontId="14" fillId="0" borderId="26" xfId="50" applyFont="1" applyBorder="1"/>
    <xf numFmtId="0" fontId="13" fillId="46" borderId="23" xfId="50" applyFill="1" applyBorder="1" applyAlignment="1">
      <alignment horizontal="center"/>
    </xf>
    <xf numFmtId="0" fontId="14" fillId="0" borderId="10" xfId="50" applyFont="1" applyBorder="1"/>
    <xf numFmtId="0" fontId="14" fillId="0" borderId="0" xfId="50" applyFont="1"/>
    <xf numFmtId="0" fontId="14" fillId="0" borderId="31" xfId="50" applyFont="1" applyBorder="1" applyAlignment="1">
      <alignment vertical="center" shrinkToFit="1"/>
    </xf>
    <xf numFmtId="0" fontId="13" fillId="0" borderId="0" xfId="2" applyFont="1"/>
    <xf numFmtId="0" fontId="13" fillId="67" borderId="0" xfId="2" applyFont="1" applyFill="1" applyAlignment="1">
      <alignment horizontal="center"/>
    </xf>
    <xf numFmtId="0" fontId="15" fillId="67" borderId="0" xfId="2" applyFont="1" applyFill="1" applyAlignment="1">
      <alignment horizontal="center"/>
    </xf>
    <xf numFmtId="20" fontId="15" fillId="0" borderId="0" xfId="2" applyNumberFormat="1" applyFont="1" applyAlignment="1">
      <alignment horizontal="center"/>
    </xf>
    <xf numFmtId="0" fontId="59" fillId="0" borderId="0" xfId="2" applyFont="1" applyAlignment="1">
      <alignment horizontal="left"/>
    </xf>
    <xf numFmtId="0" fontId="89" fillId="67" borderId="0" xfId="2" applyFont="1" applyFill="1" applyAlignment="1">
      <alignment horizontal="center"/>
    </xf>
    <xf numFmtId="0" fontId="90" fillId="67" borderId="0" xfId="1" applyFont="1" applyFill="1" applyAlignment="1">
      <alignment horizontal="center"/>
    </xf>
    <xf numFmtId="0" fontId="15" fillId="68" borderId="0" xfId="2" applyFont="1" applyFill="1" applyAlignment="1">
      <alignment horizontal="center"/>
    </xf>
    <xf numFmtId="165" fontId="15" fillId="68" borderId="0" xfId="2" applyNumberFormat="1" applyFont="1" applyFill="1" applyAlignment="1">
      <alignment horizontal="center"/>
    </xf>
    <xf numFmtId="0" fontId="89" fillId="0" borderId="0" xfId="2" applyFont="1" applyAlignment="1">
      <alignment horizontal="center"/>
    </xf>
    <xf numFmtId="49" fontId="2" fillId="6" borderId="0" xfId="2" applyNumberFormat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2" fillId="57" borderId="0" xfId="2" applyNumberFormat="1" applyFont="1" applyFill="1" applyAlignment="1">
      <alignment horizontal="center"/>
    </xf>
    <xf numFmtId="49" fontId="1" fillId="0" borderId="0" xfId="1" applyNumberFormat="1"/>
    <xf numFmtId="49" fontId="2" fillId="0" borderId="0" xfId="2" applyNumberFormat="1" applyFont="1" applyAlignment="1">
      <alignment horizontal="center"/>
    </xf>
    <xf numFmtId="49" fontId="13" fillId="57" borderId="0" xfId="2" applyNumberFormat="1" applyFont="1" applyFill="1" applyAlignment="1">
      <alignment horizontal="center"/>
    </xf>
    <xf numFmtId="49" fontId="13" fillId="0" borderId="0" xfId="2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58" fillId="6" borderId="0" xfId="2" applyNumberFormat="1" applyFont="1" applyFill="1" applyAlignment="1">
      <alignment horizontal="center"/>
    </xf>
    <xf numFmtId="20" fontId="2" fillId="0" borderId="0" xfId="2" applyNumberFormat="1" applyFont="1" applyAlignment="1">
      <alignment horizontal="center"/>
    </xf>
    <xf numFmtId="0" fontId="91" fillId="7" borderId="0" xfId="2" applyFont="1" applyFill="1" applyAlignment="1">
      <alignment horizontal="center"/>
    </xf>
    <xf numFmtId="0" fontId="92" fillId="0" borderId="0" xfId="1" applyFont="1" applyAlignment="1">
      <alignment horizontal="center"/>
    </xf>
    <xf numFmtId="0" fontId="93" fillId="0" borderId="0" xfId="1" applyFont="1" applyAlignment="1">
      <alignment horizontal="center"/>
    </xf>
    <xf numFmtId="165" fontId="93" fillId="0" borderId="0" xfId="1" applyNumberFormat="1" applyFont="1" applyAlignment="1">
      <alignment horizontal="center"/>
    </xf>
    <xf numFmtId="164" fontId="93" fillId="0" borderId="0" xfId="1" applyNumberFormat="1" applyFont="1" applyAlignment="1">
      <alignment horizontal="center"/>
    </xf>
    <xf numFmtId="0" fontId="94" fillId="67" borderId="0" xfId="2" applyFont="1" applyFill="1" applyAlignment="1">
      <alignment horizontal="center"/>
    </xf>
    <xf numFmtId="165" fontId="89" fillId="0" borderId="0" xfId="2" applyNumberFormat="1" applyFont="1" applyAlignment="1">
      <alignment horizontal="center"/>
    </xf>
    <xf numFmtId="0" fontId="54" fillId="5" borderId="10" xfId="56" applyFont="1" applyFill="1" applyBorder="1" applyAlignment="1">
      <alignment vertical="center"/>
    </xf>
    <xf numFmtId="164" fontId="15" fillId="5" borderId="0" xfId="1" applyNumberFormat="1" applyFont="1" applyFill="1" applyAlignment="1">
      <alignment horizontal="center"/>
    </xf>
    <xf numFmtId="164" fontId="15" fillId="5" borderId="0" xfId="2" applyNumberFormat="1" applyFont="1" applyFill="1" applyAlignment="1">
      <alignment horizontal="center"/>
    </xf>
    <xf numFmtId="166" fontId="2" fillId="3" borderId="10" xfId="55" applyNumberFormat="1" applyFont="1" applyFill="1" applyBorder="1" applyAlignment="1">
      <alignment horizontal="left"/>
    </xf>
    <xf numFmtId="166" fontId="2" fillId="5" borderId="10" xfId="55" applyNumberFormat="1" applyFont="1" applyFill="1" applyBorder="1" applyAlignment="1">
      <alignment horizontal="left"/>
    </xf>
    <xf numFmtId="0" fontId="22" fillId="5" borderId="10" xfId="50" applyFont="1" applyFill="1" applyBorder="1"/>
    <xf numFmtId="0" fontId="89" fillId="45" borderId="10" xfId="50" applyFont="1" applyFill="1" applyBorder="1" applyAlignment="1">
      <alignment horizontal="center"/>
    </xf>
    <xf numFmtId="0" fontId="95" fillId="5" borderId="10" xfId="50" applyFont="1" applyFill="1" applyBorder="1"/>
    <xf numFmtId="20" fontId="15" fillId="5" borderId="0" xfId="2" applyNumberFormat="1" applyFont="1" applyFill="1" applyAlignment="1">
      <alignment horizontal="center"/>
    </xf>
    <xf numFmtId="165" fontId="54" fillId="69" borderId="10" xfId="56" applyNumberFormat="1" applyFont="1" applyFill="1" applyBorder="1" applyAlignment="1">
      <alignment horizontal="center" vertical="center"/>
    </xf>
    <xf numFmtId="165" fontId="50" fillId="69" borderId="10" xfId="56" applyNumberFormat="1" applyFont="1" applyFill="1" applyBorder="1" applyAlignment="1">
      <alignment horizontal="center" vertical="center"/>
    </xf>
    <xf numFmtId="0" fontId="54" fillId="69" borderId="10" xfId="56" applyFont="1" applyFill="1" applyBorder="1" applyAlignment="1">
      <alignment horizontal="left" vertical="center"/>
    </xf>
    <xf numFmtId="20" fontId="65" fillId="45" borderId="0" xfId="2" applyNumberFormat="1" applyFont="1" applyFill="1"/>
    <xf numFmtId="20" fontId="42" fillId="45" borderId="0" xfId="2" applyNumberFormat="1" applyFont="1" applyFill="1"/>
    <xf numFmtId="20" fontId="67" fillId="45" borderId="0" xfId="2" applyNumberFormat="1" applyFont="1" applyFill="1"/>
    <xf numFmtId="0" fontId="42" fillId="70" borderId="0" xfId="2" applyFont="1" applyFill="1" applyAlignment="1">
      <alignment horizontal="center"/>
    </xf>
    <xf numFmtId="0" fontId="13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97" fillId="0" borderId="0" xfId="2" applyFont="1" applyAlignment="1">
      <alignment horizontal="center" vertical="center"/>
    </xf>
    <xf numFmtId="165" fontId="97" fillId="0" borderId="0" xfId="2" applyNumberFormat="1" applyFont="1" applyAlignment="1">
      <alignment horizontal="center" vertical="center"/>
    </xf>
    <xf numFmtId="164" fontId="97" fillId="0" borderId="0" xfId="2" applyNumberFormat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left" vertical="center"/>
    </xf>
    <xf numFmtId="165" fontId="2" fillId="0" borderId="0" xfId="2" applyNumberFormat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65" fontId="15" fillId="0" borderId="0" xfId="1" applyNumberFormat="1" applyFont="1" applyAlignment="1">
      <alignment horizontal="center" vertical="center"/>
    </xf>
    <xf numFmtId="0" fontId="3" fillId="5" borderId="0" xfId="1" applyFont="1" applyFill="1" applyAlignment="1">
      <alignment vertical="center"/>
    </xf>
    <xf numFmtId="20" fontId="15" fillId="0" borderId="0" xfId="1" applyNumberFormat="1" applyFont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100" fillId="64" borderId="0" xfId="1" applyFont="1" applyFill="1" applyAlignment="1">
      <alignment horizontal="center" vertical="center"/>
    </xf>
    <xf numFmtId="0" fontId="101" fillId="0" borderId="0" xfId="1" applyFont="1" applyAlignment="1">
      <alignment horizontal="center" vertical="center"/>
    </xf>
    <xf numFmtId="0" fontId="102" fillId="6" borderId="0" xfId="1" applyFont="1" applyFill="1" applyAlignment="1">
      <alignment horizontal="center" vertical="center"/>
    </xf>
    <xf numFmtId="165" fontId="102" fillId="6" borderId="0" xfId="1" applyNumberFormat="1" applyFont="1" applyFill="1" applyAlignment="1">
      <alignment horizontal="center" vertical="center"/>
    </xf>
    <xf numFmtId="20" fontId="101" fillId="6" borderId="0" xfId="1" applyNumberFormat="1" applyFont="1" applyFill="1" applyAlignment="1">
      <alignment horizontal="center" vertical="center"/>
    </xf>
    <xf numFmtId="0" fontId="101" fillId="6" borderId="0" xfId="1" applyFont="1" applyFill="1" applyAlignment="1">
      <alignment horizontal="center" vertical="center"/>
    </xf>
    <xf numFmtId="0" fontId="101" fillId="0" borderId="0" xfId="1" applyFont="1" applyAlignment="1">
      <alignment horizontal="center"/>
    </xf>
    <xf numFmtId="0" fontId="101" fillId="0" borderId="0" xfId="1" applyFont="1" applyAlignment="1">
      <alignment vertical="center"/>
    </xf>
    <xf numFmtId="0" fontId="3" fillId="5" borderId="0" xfId="1" applyFont="1" applyFill="1" applyAlignment="1">
      <alignment horizontal="left" vertical="center"/>
    </xf>
    <xf numFmtId="0" fontId="42" fillId="6" borderId="0" xfId="2" applyFont="1" applyFill="1" applyAlignment="1">
      <alignment horizontal="center"/>
    </xf>
    <xf numFmtId="49" fontId="15" fillId="0" borderId="0" xfId="2" applyNumberFormat="1" applyFont="1" applyAlignment="1">
      <alignment horizontal="left"/>
    </xf>
    <xf numFmtId="0" fontId="17" fillId="3" borderId="0" xfId="2" applyFont="1" applyFill="1" applyAlignment="1">
      <alignment horizontal="center"/>
    </xf>
    <xf numFmtId="165" fontId="17" fillId="3" borderId="0" xfId="2" applyNumberFormat="1" applyFont="1" applyFill="1" applyAlignment="1">
      <alignment horizontal="center"/>
    </xf>
    <xf numFmtId="164" fontId="17" fillId="3" borderId="0" xfId="2" applyNumberFormat="1" applyFont="1" applyFill="1" applyAlignment="1">
      <alignment horizontal="center"/>
    </xf>
    <xf numFmtId="164" fontId="15" fillId="0" borderId="0" xfId="2" applyNumberFormat="1" applyFont="1" applyAlignment="1">
      <alignment horizontal="center"/>
    </xf>
    <xf numFmtId="0" fontId="91" fillId="33" borderId="0" xfId="2" applyFont="1" applyFill="1" applyAlignment="1">
      <alignment horizontal="center"/>
    </xf>
    <xf numFmtId="0" fontId="103" fillId="3" borderId="0" xfId="2" applyFont="1" applyFill="1" applyAlignment="1">
      <alignment horizontal="center"/>
    </xf>
    <xf numFmtId="165" fontId="103" fillId="3" borderId="0" xfId="2" applyNumberFormat="1" applyFont="1" applyFill="1" applyAlignment="1">
      <alignment horizontal="center"/>
    </xf>
    <xf numFmtId="164" fontId="103" fillId="3" borderId="0" xfId="2" applyNumberFormat="1" applyFont="1" applyFill="1" applyAlignment="1">
      <alignment horizontal="center"/>
    </xf>
    <xf numFmtId="0" fontId="104" fillId="3" borderId="0" xfId="1" applyFont="1" applyFill="1" applyAlignment="1">
      <alignment horizontal="center" vertical="center"/>
    </xf>
    <xf numFmtId="165" fontId="104" fillId="3" borderId="0" xfId="1" applyNumberFormat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105" fillId="3" borderId="0" xfId="2" applyFont="1" applyFill="1" applyAlignment="1">
      <alignment horizontal="center"/>
    </xf>
    <xf numFmtId="165" fontId="105" fillId="3" borderId="0" xfId="2" applyNumberFormat="1" applyFont="1" applyFill="1" applyAlignment="1">
      <alignment horizontal="center"/>
    </xf>
    <xf numFmtId="164" fontId="105" fillId="3" borderId="0" xfId="2" applyNumberFormat="1" applyFont="1" applyFill="1" applyAlignment="1">
      <alignment horizontal="center"/>
    </xf>
    <xf numFmtId="0" fontId="60" fillId="0" borderId="0" xfId="50" applyFont="1" applyAlignment="1">
      <alignment horizontal="center"/>
    </xf>
    <xf numFmtId="0" fontId="69" fillId="32" borderId="16" xfId="50" applyFont="1" applyFill="1" applyBorder="1" applyAlignment="1">
      <alignment horizontal="center" vertical="center"/>
    </xf>
    <xf numFmtId="0" fontId="62" fillId="49" borderId="19" xfId="50" applyFont="1" applyFill="1" applyBorder="1" applyAlignment="1">
      <alignment horizontal="center" vertical="center"/>
    </xf>
    <xf numFmtId="0" fontId="62" fillId="49" borderId="20" xfId="50" applyFont="1" applyFill="1" applyBorder="1" applyAlignment="1">
      <alignment horizontal="center" vertical="center"/>
    </xf>
    <xf numFmtId="0" fontId="62" fillId="49" borderId="21" xfId="50" applyFont="1" applyFill="1" applyBorder="1" applyAlignment="1">
      <alignment horizontal="center" vertical="center"/>
    </xf>
    <xf numFmtId="0" fontId="62" fillId="49" borderId="22" xfId="50" applyFont="1" applyFill="1" applyBorder="1" applyAlignment="1">
      <alignment horizontal="center" vertical="center"/>
    </xf>
    <xf numFmtId="0" fontId="63" fillId="0" borderId="21" xfId="50" applyFont="1" applyBorder="1" applyAlignment="1">
      <alignment horizontal="center" vertical="center"/>
    </xf>
    <xf numFmtId="0" fontId="63" fillId="0" borderId="22" xfId="50" applyFont="1" applyBorder="1" applyAlignment="1">
      <alignment horizontal="center" vertical="center"/>
    </xf>
    <xf numFmtId="0" fontId="88" fillId="32" borderId="13" xfId="50" applyFont="1" applyFill="1" applyBorder="1" applyAlignment="1">
      <alignment horizontal="center" vertical="center"/>
    </xf>
    <xf numFmtId="0" fontId="88" fillId="32" borderId="14" xfId="50" applyFont="1" applyFill="1" applyBorder="1" applyAlignment="1">
      <alignment horizontal="center" vertical="center"/>
    </xf>
    <xf numFmtId="0" fontId="88" fillId="32" borderId="15" xfId="50" applyFont="1" applyFill="1" applyBorder="1" applyAlignment="1">
      <alignment horizontal="center" vertical="center"/>
    </xf>
    <xf numFmtId="0" fontId="63" fillId="0" borderId="0" xfId="50" applyFont="1" applyAlignment="1">
      <alignment horizontal="center" vertical="center"/>
    </xf>
    <xf numFmtId="0" fontId="53" fillId="0" borderId="11" xfId="56" applyFont="1" applyBorder="1" applyAlignment="1">
      <alignment horizontal="left" vertical="center"/>
    </xf>
    <xf numFmtId="0" fontId="53" fillId="0" borderId="12" xfId="56" applyFont="1" applyBorder="1" applyAlignment="1">
      <alignment horizontal="left" vertical="center"/>
    </xf>
    <xf numFmtId="0" fontId="56" fillId="0" borderId="13" xfId="56" applyFont="1" applyBorder="1" applyAlignment="1">
      <alignment horizontal="center" vertical="center" wrapText="1"/>
    </xf>
    <xf numFmtId="0" fontId="56" fillId="0" borderId="14" xfId="56" applyFont="1" applyBorder="1" applyAlignment="1">
      <alignment horizontal="center" vertical="center" wrapText="1"/>
    </xf>
    <xf numFmtId="0" fontId="56" fillId="0" borderId="15" xfId="56" applyFont="1" applyBorder="1" applyAlignment="1">
      <alignment horizontal="center" vertical="center" wrapText="1"/>
    </xf>
    <xf numFmtId="0" fontId="41" fillId="32" borderId="0" xfId="2" applyFont="1" applyFill="1" applyAlignment="1">
      <alignment horizontal="center" vertical="center"/>
    </xf>
    <xf numFmtId="0" fontId="41" fillId="51" borderId="0" xfId="2" applyFont="1" applyFill="1" applyAlignment="1">
      <alignment horizontal="center" vertical="center"/>
    </xf>
    <xf numFmtId="0" fontId="41" fillId="7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6" fillId="34" borderId="0" xfId="2" applyFont="1" applyFill="1" applyAlignment="1">
      <alignment horizontal="center" vertical="center"/>
    </xf>
    <xf numFmtId="0" fontId="41" fillId="55" borderId="0" xfId="1" applyFont="1" applyFill="1" applyAlignment="1">
      <alignment horizontal="center" vertical="center"/>
    </xf>
    <xf numFmtId="0" fontId="41" fillId="33" borderId="0" xfId="2" applyFont="1" applyFill="1" applyAlignment="1">
      <alignment horizontal="center" vertical="center"/>
    </xf>
    <xf numFmtId="0" fontId="41" fillId="52" borderId="0" xfId="1" applyFont="1" applyFill="1" applyAlignment="1">
      <alignment horizontal="center" vertical="center"/>
    </xf>
    <xf numFmtId="0" fontId="16" fillId="54" borderId="0" xfId="1" applyFont="1" applyFill="1" applyAlignment="1">
      <alignment horizontal="center" vertical="center"/>
    </xf>
    <xf numFmtId="0" fontId="16" fillId="64" borderId="0" xfId="1" applyFont="1" applyFill="1" applyAlignment="1">
      <alignment horizontal="center" vertical="center"/>
    </xf>
  </cellXfs>
  <cellStyles count="60">
    <cellStyle name="20% - Accent1" xfId="5" xr:uid="{044393E0-F1C8-41A9-B7A9-B5E8B849E5AD}"/>
    <cellStyle name="20% - Accent2" xfId="6" xr:uid="{66361286-45D1-469C-80A4-6F94EBF76236}"/>
    <cellStyle name="20% - Accent3" xfId="7" xr:uid="{5F91A863-E708-4819-9BCD-636B0606FAD2}"/>
    <cellStyle name="20% - Accent4" xfId="8" xr:uid="{E9D5C6C2-3CF2-4FB1-AA36-B35265903BAE}"/>
    <cellStyle name="20% - Accent5" xfId="9" xr:uid="{6FFC935A-D961-4BAE-825A-36223233B234}"/>
    <cellStyle name="20% - Accent6" xfId="10" xr:uid="{6B577BE7-8BF7-4E19-8AE0-2FC850541487}"/>
    <cellStyle name="40% - Accent1" xfId="11" xr:uid="{40E68068-A54A-433A-9241-15E60DA569FD}"/>
    <cellStyle name="40% - Accent2" xfId="12" xr:uid="{93018FD0-19A2-4BD4-ADDF-8CA9196E1553}"/>
    <cellStyle name="40% - Accent3" xfId="13" xr:uid="{355A9739-16AD-4380-B27D-45B5C9B58A79}"/>
    <cellStyle name="40% - Accent4" xfId="14" xr:uid="{D5FE52AE-90E6-441C-9BD3-0C91E9E7C506}"/>
    <cellStyle name="40% - Accent5" xfId="15" xr:uid="{2C794DAE-4529-4561-B348-724372C40C2D}"/>
    <cellStyle name="40% - Accent6" xfId="16" xr:uid="{04E81BDE-5265-4C1A-8AC0-6FC018281C47}"/>
    <cellStyle name="60% - Accent1" xfId="17" xr:uid="{80FE376B-4D8B-46CD-9530-96D51B970BED}"/>
    <cellStyle name="60% - Accent2" xfId="18" xr:uid="{CC3CB0C6-CE50-4832-BE98-9BAEDCBCEE22}"/>
    <cellStyle name="60% - Accent3" xfId="19" xr:uid="{3E03AE14-C3E4-4CDA-9586-801BF655528C}"/>
    <cellStyle name="60% - Accent4" xfId="20" xr:uid="{30819DD9-3225-4211-8BBA-46488724C795}"/>
    <cellStyle name="60% - Accent5" xfId="21" xr:uid="{F3D48660-C692-4206-8416-264A5E447641}"/>
    <cellStyle name="60% - Accent6" xfId="22" xr:uid="{D19AEDC4-65FE-4597-B0B5-1DFF4B5F86AA}"/>
    <cellStyle name="Accent1" xfId="23" xr:uid="{32CFC6CB-40E0-4E05-B582-38B96966FAD8}"/>
    <cellStyle name="Accent2" xfId="24" xr:uid="{C2C0ACD2-C2D0-4D65-9CF1-87375D20AFDC}"/>
    <cellStyle name="Accent3" xfId="25" xr:uid="{662A5A76-EAE0-4BC5-B259-13211356B9B7}"/>
    <cellStyle name="Accent4" xfId="26" xr:uid="{73CECD97-EF48-46EC-A41E-6086F67A56AD}"/>
    <cellStyle name="Accent5" xfId="27" xr:uid="{D6628215-1A76-4ECB-AAAA-D8E52B40E995}"/>
    <cellStyle name="Accent6" xfId="28" xr:uid="{400C8A4E-01FD-4C48-91BB-DF9124295F8D}"/>
    <cellStyle name="Bad 1" xfId="29" xr:uid="{EEBF0E9D-8252-4E19-AE13-4F33E589DF59}"/>
    <cellStyle name="Calculation" xfId="30" xr:uid="{5C78AA44-78BC-4BBF-919D-8B21FBD9C199}"/>
    <cellStyle name="Explanatory Text" xfId="32" xr:uid="{559EA473-E8D6-467B-A162-CCDD4E59008E}"/>
    <cellStyle name="Good 2" xfId="33" xr:uid="{ED040A6F-8F43-499D-A44D-A5AA2C08DE8A}"/>
    <cellStyle name="Heading 1 3" xfId="34" xr:uid="{E10BE2F4-1BFB-4DEC-BCD7-4D0DDEB25DF4}"/>
    <cellStyle name="Heading 2 4" xfId="35" xr:uid="{B7FDCDFD-DC9F-48E7-8030-2021DBDF176B}"/>
    <cellStyle name="Heading 3" xfId="36" xr:uid="{EE571557-A4B4-4EB8-9B2B-D92FF7075541}"/>
    <cellStyle name="Heading 4" xfId="37" xr:uid="{ABC23A0A-F9B1-409B-B7A5-D64573EB6A6E}"/>
    <cellStyle name="Hypertextový odkaz 2" xfId="55" xr:uid="{9B47DC6D-FE3F-4365-AE98-B4C8419C5946}"/>
    <cellStyle name="Check Cell" xfId="31" xr:uid="{46B8F57F-5B71-4522-9962-12472E451A4F}"/>
    <cellStyle name="Input" xfId="38" xr:uid="{AB81942D-458F-4F63-B8F1-46987DE9E044}"/>
    <cellStyle name="Linked Cell" xfId="39" xr:uid="{DED5DAFB-3CDD-432C-A804-7DD83EE6C699}"/>
    <cellStyle name="Neutral 5" xfId="40" xr:uid="{4D9A3C55-4600-4B72-A756-E5B21B847A42}"/>
    <cellStyle name="Normální" xfId="0" builtinId="0"/>
    <cellStyle name="Normální 10" xfId="57" xr:uid="{A2CDCD0F-F9D5-47A9-A08D-A090F3B46F9F}"/>
    <cellStyle name="Normální 10 2" xfId="59" xr:uid="{9F4BE745-2A6A-4F41-8736-A5803CEC832E}"/>
    <cellStyle name="Normální 2" xfId="2" xr:uid="{598DA1F7-0A7A-4842-9E94-83D6325A6A05}"/>
    <cellStyle name="normální 2 2" xfId="3" xr:uid="{966B1023-639A-47B8-B91F-F8BCC2AD9E2A}"/>
    <cellStyle name="Normální 2 2 2" xfId="52" xr:uid="{376C4BE2-78E1-4569-A921-B39BB798C402}"/>
    <cellStyle name="normální 2 2 2 2" xfId="54" xr:uid="{280ADC7E-0456-48CF-9E01-1104A5EFF2AB}"/>
    <cellStyle name="normální 3" xfId="41" xr:uid="{E404F836-F92F-485C-8125-5AD8B4267D35}"/>
    <cellStyle name="Normální 3 2" xfId="56" xr:uid="{9197F6AB-829E-4B15-A156-0D748EB58B43}"/>
    <cellStyle name="Normální 4" xfId="42" xr:uid="{B2DD51DD-C181-46FF-A80B-389E15800472}"/>
    <cellStyle name="Normální 4 2" xfId="43" xr:uid="{B4F71BC1-3BB9-4A61-AF9E-5EF8ACAED533}"/>
    <cellStyle name="Normální 5" xfId="1" xr:uid="{AB93177D-B4B1-4BFD-B228-D2473B9DD705}"/>
    <cellStyle name="Normální 5 2" xfId="44" xr:uid="{EEF737A2-8554-4EB7-AB06-9EE4A627077F}"/>
    <cellStyle name="Normální 5 3" xfId="58" xr:uid="{80D38AEA-5B06-4E54-9BD9-ED27D175EF20}"/>
    <cellStyle name="Normální 6" xfId="4" xr:uid="{F2F78006-2DEF-4AEF-8014-27DD7BD7A611}"/>
    <cellStyle name="Normální 7" xfId="50" xr:uid="{ACC1E861-163E-4486-9905-894CF2513CD7}"/>
    <cellStyle name="Normální 8" xfId="51" xr:uid="{E7FAB982-9663-4E49-AFB9-4A559C805494}"/>
    <cellStyle name="Normální 9" xfId="53" xr:uid="{7F21BC61-A35F-4EB9-8FC3-971D0FB5EC4C}"/>
    <cellStyle name="Note 6" xfId="45" xr:uid="{7A3312A6-B141-4E21-AE07-15777813586F}"/>
    <cellStyle name="Output" xfId="46" xr:uid="{317E6ABD-346D-45C6-A967-C6FD0F19A30B}"/>
    <cellStyle name="Title" xfId="47" xr:uid="{4BB92900-4997-4ACF-8B25-BAE20480B106}"/>
    <cellStyle name="Total" xfId="48" xr:uid="{77EFCA10-99F4-498B-A2E6-1A04638E2194}"/>
    <cellStyle name="Warning Text" xfId="49" xr:uid="{2386B7E8-CD91-4874-BB90-6CC2A21442E9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charset val="238"/>
        <scheme val="none"/>
      </font>
      <numFmt numFmtId="166" formatCode="#,##0\ &quot;Kč&quot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6" formatCode="#,##0\ &quot;Kč&quot;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family val="2"/>
        <charset val="238"/>
        <scheme val="none"/>
      </font>
      <numFmt numFmtId="166" formatCode="#,##0\ &quot;Kč&quot;"/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numFmt numFmtId="166" formatCode="#,##0\ &quot;Kč&quot;"/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  <numFmt numFmtId="166" formatCode="#,##0\ &quot;Kč&quot;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Tahoma"/>
        <family val="2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Tahoma"/>
        <family val="2"/>
        <charset val="238"/>
        <scheme val="none"/>
      </font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fill>
        <patternFill>
          <bgColor theme="1" tint="0.24994659260841701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1" defaultTableStyle="TableStyleMedium2" defaultPivotStyle="PivotStyleLight16">
    <tableStyle name="Styl tabulky 1" pivot="0" count="4" xr9:uid="{3CB936E6-6E7A-409A-99D4-0B34C4EA218B}">
      <tableStyleElement type="wholeTable" dxfId="31"/>
      <tableStyleElement type="headerRow" dxfId="30"/>
      <tableStyleElement type="firstRowStripe" dxfId="29"/>
      <tableStyleElement type="secondRowStripe" dxfId="28"/>
    </tableStyle>
  </tableStyles>
  <colors>
    <mruColors>
      <color rgb="FFFF00FF"/>
      <color rgb="FF00FF00"/>
      <color rgb="FF00FFCC"/>
      <color rgb="FFCCCC00"/>
      <color rgb="FF0000FF"/>
      <color rgb="FF66CCFF"/>
      <color rgb="FFFFCCCC"/>
      <color rgb="FFFFCCFF"/>
      <color rgb="FFFF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nichovice\Documents\000_Disk_cloud\Dropbox\01_Sportovn&#283;-technick&#225;%20komise\003_Sout&#283;&#382;e\003_P&#345;ihl&#225;&#353;ky_do_sout&#283;&#382;&#237;\P&#345;ihl&#225;&#353;ky%202015-2016\Evidence%20p&#345;ihl&#225;&#353;ek_15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TAVENÍ"/>
      <sheetName val="DATA-KLUBY"/>
      <sheetName val="PŘEHLED PŘIHLÁŠEK"/>
      <sheetName val="DATA-TÝMY"/>
      <sheetName val="PLATBY"/>
      <sheetName val="Týmy v soutěžích"/>
      <sheetName val="TVS_tisk"/>
      <sheetName val="MATRIKA-kluby"/>
    </sheetNames>
    <sheetDataSet>
      <sheetData sheetId="0"/>
      <sheetData sheetId="1">
        <row r="20">
          <cell r="CE20">
            <v>50</v>
          </cell>
          <cell r="CF20">
            <v>3510063</v>
          </cell>
          <cell r="CG20" t="str">
            <v>SC Dragons Ústí nad Labem</v>
          </cell>
          <cell r="CH20" t="str">
            <v>SC Dragons Ústí nad Labem</v>
          </cell>
          <cell r="CI20" t="str">
            <v>ČECHY SEVER</v>
          </cell>
        </row>
        <row r="21">
          <cell r="CE21">
            <v>49</v>
          </cell>
          <cell r="CF21">
            <v>3805036</v>
          </cell>
          <cell r="CG21" t="str">
            <v>HBC Gladiators Olomouc</v>
          </cell>
          <cell r="CH21" t="str">
            <v>HBC Gladiators Olomouc</v>
          </cell>
          <cell r="CI21" t="str">
            <v>MORAVA SEVER</v>
          </cell>
        </row>
        <row r="22">
          <cell r="CE22">
            <v>48</v>
          </cell>
          <cell r="CF22">
            <v>3100035</v>
          </cell>
          <cell r="CG22" t="str">
            <v>SK Ďáblové Praha</v>
          </cell>
          <cell r="CH22" t="str">
            <v>SK Ďáblové Praha</v>
          </cell>
          <cell r="CI22" t="str">
            <v>ČECHY STŘED</v>
          </cell>
        </row>
        <row r="23">
          <cell r="CE23">
            <v>47</v>
          </cell>
          <cell r="CF23">
            <v>3306001</v>
          </cell>
          <cell r="CG23" t="str">
            <v>HBC Prachatice</v>
          </cell>
          <cell r="CH23" t="str">
            <v>HBC Prachatice</v>
          </cell>
          <cell r="CI23" t="str">
            <v>ČECHY JIH</v>
          </cell>
        </row>
        <row r="24">
          <cell r="CE24">
            <v>46</v>
          </cell>
          <cell r="CF24">
            <v>3305007</v>
          </cell>
          <cell r="CG24" t="str">
            <v>HC ŠD Písek</v>
          </cell>
          <cell r="CH24" t="str">
            <v>HC ŠD Písek</v>
          </cell>
          <cell r="CI24" t="str">
            <v>ČECHY JIH</v>
          </cell>
        </row>
        <row r="25">
          <cell r="CE25">
            <v>45</v>
          </cell>
          <cell r="CF25">
            <v>3509025</v>
          </cell>
          <cell r="CG25" t="str">
            <v>HbC Rondo Teplice</v>
          </cell>
          <cell r="CH25" t="str">
            <v>HbC Rondo Teplice</v>
          </cell>
          <cell r="CI25" t="str">
            <v>ČECHY SEVER</v>
          </cell>
        </row>
        <row r="26">
          <cell r="CE26">
            <v>44</v>
          </cell>
          <cell r="CF26">
            <v>3802002</v>
          </cell>
          <cell r="CG26" t="str">
            <v>HBC Enviform Třinec</v>
          </cell>
          <cell r="CH26" t="str">
            <v>HBC Enviform Třinec</v>
          </cell>
          <cell r="CI26" t="str">
            <v>MORAVA SEVER</v>
          </cell>
        </row>
        <row r="27">
          <cell r="CE27">
            <v>43</v>
          </cell>
          <cell r="CF27">
            <v>3303009</v>
          </cell>
          <cell r="CG27" t="str">
            <v>TJ HBC Olymp Jindřichův Hradec</v>
          </cell>
          <cell r="CH27" t="str">
            <v>TJ HBC Olymp Jindřichův Hradec</v>
          </cell>
          <cell r="CI27" t="str">
            <v>ČECHY JIH</v>
          </cell>
        </row>
        <row r="28">
          <cell r="CE28">
            <v>42</v>
          </cell>
          <cell r="CF28">
            <v>3403003</v>
          </cell>
          <cell r="CG28" t="str">
            <v>SK HBC CSKA Karlovy Vary</v>
          </cell>
          <cell r="CH28" t="str">
            <v>SK HBC CSKA Karlovy Vary</v>
          </cell>
          <cell r="CI28" t="str">
            <v>ČECHY ZÁPAD</v>
          </cell>
        </row>
        <row r="29">
          <cell r="CE29">
            <v>41</v>
          </cell>
          <cell r="CF29">
            <v>3611002</v>
          </cell>
          <cell r="CG29" t="str">
            <v>TJ Lokomotiva Česká Třebová</v>
          </cell>
          <cell r="CH29" t="str">
            <v>TJ Lokomotiva Česká Třebová</v>
          </cell>
          <cell r="CI29" t="str">
            <v>ČECHY VÝCHOD</v>
          </cell>
        </row>
        <row r="30">
          <cell r="CE30">
            <v>40</v>
          </cell>
          <cell r="CF30">
            <v>3806011</v>
          </cell>
          <cell r="CG30" t="str">
            <v>SHC Opava</v>
          </cell>
          <cell r="CH30" t="str">
            <v>SHC Opava</v>
          </cell>
          <cell r="CI30" t="str">
            <v>MORAVA SEVER</v>
          </cell>
        </row>
        <row r="31">
          <cell r="CE31">
            <v>39</v>
          </cell>
          <cell r="CF31">
            <v>3100055</v>
          </cell>
          <cell r="CG31" t="str">
            <v>HC Slavia Praha</v>
          </cell>
          <cell r="CH31" t="str">
            <v>HC Slavia Praha</v>
          </cell>
          <cell r="CI31" t="str">
            <v>ČECHY STŘED</v>
          </cell>
        </row>
        <row r="32">
          <cell r="CE32">
            <v>38</v>
          </cell>
          <cell r="CF32">
            <v>3606021</v>
          </cell>
          <cell r="CG32" t="str">
            <v>DDM Alfa Pardubice</v>
          </cell>
          <cell r="CH32" t="str">
            <v>HBC Autosklo-H.A.K. Pardubice</v>
          </cell>
          <cell r="CI32" t="str">
            <v>ČECHY VÝCHOD</v>
          </cell>
        </row>
        <row r="33">
          <cell r="CE33">
            <v>37</v>
          </cell>
          <cell r="CF33">
            <v>3100044</v>
          </cell>
          <cell r="CG33" t="str">
            <v>HBC Hostivař</v>
          </cell>
          <cell r="CH33" t="str">
            <v>HBC Hostivař</v>
          </cell>
          <cell r="CI33" t="str">
            <v>ČECHY STŘED</v>
          </cell>
        </row>
        <row r="34">
          <cell r="CE34">
            <v>36</v>
          </cell>
          <cell r="CF34">
            <v>3405062</v>
          </cell>
          <cell r="CG34" t="str">
            <v>HBC Plzeň-Litice</v>
          </cell>
          <cell r="CH34" t="str">
            <v>HBC Plzeň-Litice</v>
          </cell>
          <cell r="CI34" t="str">
            <v>ČECHY ZÁPAD</v>
          </cell>
        </row>
        <row r="35">
          <cell r="CE35">
            <v>35</v>
          </cell>
          <cell r="CF35">
            <v>3603004</v>
          </cell>
          <cell r="CG35" t="str">
            <v>Ježci Heřmanův Městec</v>
          </cell>
          <cell r="CH35" t="str">
            <v>Ježci Heřmanův Městec</v>
          </cell>
          <cell r="CI35" t="str">
            <v>ČECHY VÝCHOD</v>
          </cell>
        </row>
        <row r="36">
          <cell r="CE36">
            <v>34</v>
          </cell>
          <cell r="CF36">
            <v>3803001</v>
          </cell>
          <cell r="CG36" t="str">
            <v>HbK Karviná</v>
          </cell>
          <cell r="CH36" t="str">
            <v>HbK Karviná</v>
          </cell>
          <cell r="CI36" t="str">
            <v>MORAVA SEVER</v>
          </cell>
        </row>
        <row r="37">
          <cell r="CE37">
            <v>33</v>
          </cell>
          <cell r="CF37">
            <v>3307001</v>
          </cell>
          <cell r="CG37" t="str">
            <v>TJ Blatná DATELS</v>
          </cell>
          <cell r="CH37" t="str">
            <v>TJ Blatná Datels</v>
          </cell>
          <cell r="CI37" t="str">
            <v>ČECHY JIH</v>
          </cell>
        </row>
        <row r="38">
          <cell r="CE38">
            <v>32</v>
          </cell>
          <cell r="CF38">
            <v>3602003</v>
          </cell>
          <cell r="CG38" t="str">
            <v>HBC Hradec Králové 1988</v>
          </cell>
          <cell r="CH38" t="str">
            <v>HBC Hradec Králové 1988</v>
          </cell>
          <cell r="CI38" t="str">
            <v>ČECHY VÝCHOD</v>
          </cell>
        </row>
        <row r="39">
          <cell r="CE39">
            <v>31</v>
          </cell>
          <cell r="CF39">
            <v>3410002</v>
          </cell>
          <cell r="CG39" t="str">
            <v>HC Buldoci Stříbro</v>
          </cell>
          <cell r="CH39" t="str">
            <v>HC Buldoci Stříbro</v>
          </cell>
          <cell r="CI39" t="str">
            <v>ČECHY ZÁPAD</v>
          </cell>
        </row>
        <row r="40">
          <cell r="CE40">
            <v>30</v>
          </cell>
          <cell r="CF40">
            <v>3100001</v>
          </cell>
          <cell r="CG40" t="str">
            <v>TJ KOVO Praha</v>
          </cell>
          <cell r="CH40" t="str">
            <v>TJ KOVO Praha</v>
          </cell>
          <cell r="CI40" t="str">
            <v>ČECHY STŘED</v>
          </cell>
        </row>
        <row r="41">
          <cell r="CE41">
            <v>29</v>
          </cell>
          <cell r="CF41">
            <v>3405011</v>
          </cell>
          <cell r="CG41" t="str">
            <v>HBC Plzeň</v>
          </cell>
          <cell r="CH41" t="str">
            <v>HBC Plzeň</v>
          </cell>
          <cell r="CI41" t="str">
            <v>ČECHY ZÁPAD</v>
          </cell>
        </row>
        <row r="42">
          <cell r="CE42">
            <v>28</v>
          </cell>
          <cell r="CF42">
            <v>3100003</v>
          </cell>
          <cell r="CG42" t="str">
            <v>HC KERT Park Praha</v>
          </cell>
          <cell r="CH42" t="str">
            <v>HC KERT Park Praha</v>
          </cell>
          <cell r="CI42" t="str">
            <v>ČECHY STŘED</v>
          </cell>
        </row>
        <row r="43">
          <cell r="CE43">
            <v>27</v>
          </cell>
          <cell r="CF43">
            <v>3100051</v>
          </cell>
          <cell r="CG43" t="str">
            <v>SK Rebel Praha</v>
          </cell>
          <cell r="CH43" t="str">
            <v>SK Rebel Praha</v>
          </cell>
          <cell r="CI43" t="str">
            <v>ČECHY STŘED</v>
          </cell>
        </row>
        <row r="44">
          <cell r="CE44">
            <v>26</v>
          </cell>
          <cell r="CF44">
            <v>3202008</v>
          </cell>
          <cell r="CG44" t="str">
            <v>HBC Coyotes Hýskov</v>
          </cell>
          <cell r="CH44" t="str">
            <v>HBC Coyotes Hýskov</v>
          </cell>
          <cell r="CI44" t="str">
            <v>ČECHY STŘED</v>
          </cell>
        </row>
        <row r="45">
          <cell r="CE45">
            <v>25</v>
          </cell>
          <cell r="CF45">
            <v>3508001</v>
          </cell>
          <cell r="CG45" t="str">
            <v>HBC Most</v>
          </cell>
          <cell r="CH45" t="str">
            <v>HBC Kovodemont Most</v>
          </cell>
          <cell r="CI45" t="str">
            <v>ČECHY SEVER</v>
          </cell>
        </row>
        <row r="46">
          <cell r="CE46">
            <v>24</v>
          </cell>
          <cell r="CF46">
            <v>3707001</v>
          </cell>
          <cell r="CG46" t="str">
            <v>SK Jihlava</v>
          </cell>
          <cell r="CH46" t="str">
            <v>SK Jihlava</v>
          </cell>
          <cell r="CI46" t="str">
            <v>MORAVA JIH</v>
          </cell>
        </row>
        <row r="47">
          <cell r="CE47">
            <v>23</v>
          </cell>
          <cell r="CF47">
            <v>3609004</v>
          </cell>
          <cell r="CG47" t="str">
            <v>TJ Sršni Svitavy</v>
          </cell>
          <cell r="CH47" t="str">
            <v>TJ Sršni Svitavy</v>
          </cell>
          <cell r="CI47" t="str">
            <v>ČECHY VÝCHOD</v>
          </cell>
        </row>
        <row r="48">
          <cell r="CE48">
            <v>22</v>
          </cell>
          <cell r="CF48">
            <v>3406001</v>
          </cell>
          <cell r="CG48" t="str">
            <v>TJ Snack Dobřany</v>
          </cell>
          <cell r="CH48" t="str">
            <v>TJ Snack Dobřany</v>
          </cell>
          <cell r="CI48" t="str">
            <v>ČECHY ZÁPAD</v>
          </cell>
        </row>
        <row r="49">
          <cell r="CE49">
            <v>21</v>
          </cell>
          <cell r="CF49">
            <v>3212002</v>
          </cell>
          <cell r="CG49" t="str">
            <v>HBC Nové Strašecí</v>
          </cell>
          <cell r="CH49" t="str">
            <v>HBC Nové Strašecí</v>
          </cell>
          <cell r="CI49" t="str">
            <v>ČECHY STŘED</v>
          </cell>
        </row>
        <row r="50">
          <cell r="CE50">
            <v>20</v>
          </cell>
          <cell r="CF50">
            <v>3705002</v>
          </cell>
          <cell r="CG50" t="str">
            <v>TJ ACS Malenovice SV</v>
          </cell>
          <cell r="CH50" t="str">
            <v>TJ ACS Malenovice SV</v>
          </cell>
          <cell r="CI50" t="str">
            <v>MORAVA SEVER</v>
          </cell>
        </row>
        <row r="51">
          <cell r="CE51">
            <v>19</v>
          </cell>
          <cell r="CF51">
            <v>3606004</v>
          </cell>
          <cell r="CG51" t="str">
            <v>TJ Paramo - Svítkov Stars Pce</v>
          </cell>
          <cell r="CH51" t="str">
            <v>HBC JTEKT Svítkov Stars Pardubice</v>
          </cell>
          <cell r="CI51" t="str">
            <v>ČECHY VÝCHOD</v>
          </cell>
        </row>
        <row r="52">
          <cell r="CE52">
            <v>18</v>
          </cell>
          <cell r="CF52">
            <v>3510055</v>
          </cell>
          <cell r="CG52" t="str">
            <v>Elba DDM Ústí nad Labem</v>
          </cell>
          <cell r="CH52" t="str">
            <v>Elba DDM Ústí nad Labem</v>
          </cell>
          <cell r="CI52" t="str">
            <v>ČECHY SEVER</v>
          </cell>
        </row>
        <row r="53">
          <cell r="CE53">
            <v>17</v>
          </cell>
          <cell r="CF53">
            <v>3405047</v>
          </cell>
          <cell r="CG53" t="str">
            <v>TJ Tatran Třemošná</v>
          </cell>
          <cell r="CH53" t="str">
            <v>TJ Tatran Třemošná</v>
          </cell>
          <cell r="CI53" t="str">
            <v>ČECHY ZÁPAD</v>
          </cell>
        </row>
        <row r="54">
          <cell r="CE54">
            <v>16</v>
          </cell>
          <cell r="CF54">
            <v>3706022</v>
          </cell>
          <cell r="CG54" t="str">
            <v>SK Sudoměřice</v>
          </cell>
          <cell r="CH54" t="str">
            <v>SK Sudoměřice</v>
          </cell>
          <cell r="CI54" t="str">
            <v>MORAVA JIH</v>
          </cell>
        </row>
        <row r="55">
          <cell r="CE55">
            <v>15</v>
          </cell>
          <cell r="CF55">
            <v>3706033</v>
          </cell>
          <cell r="CG55" t="str">
            <v>HBK Kyjov</v>
          </cell>
          <cell r="CH55" t="str">
            <v>HBK Kyjov</v>
          </cell>
          <cell r="CI55" t="str">
            <v>MORAVA JIH</v>
          </cell>
        </row>
        <row r="56">
          <cell r="CE56">
            <v>14</v>
          </cell>
          <cell r="CF56">
            <v>3303012</v>
          </cell>
          <cell r="CG56" t="str">
            <v>SK Suchdol nad Lužnicí</v>
          </cell>
          <cell r="CH56" t="str">
            <v>SK Suchdol nad Lužnicí</v>
          </cell>
          <cell r="CI56" t="str">
            <v>ČECHY JIH</v>
          </cell>
        </row>
        <row r="57">
          <cell r="CE57">
            <v>13</v>
          </cell>
          <cell r="CF57">
            <v>3609001</v>
          </cell>
          <cell r="CG57" t="str">
            <v>SK Kometa Polička</v>
          </cell>
          <cell r="CH57" t="str">
            <v>SK Kometa Polička</v>
          </cell>
          <cell r="CI57" t="str">
            <v>ČECHY VÝCHOD</v>
          </cell>
        </row>
        <row r="58">
          <cell r="CE58">
            <v>12</v>
          </cell>
          <cell r="CF58">
            <v>3702015</v>
          </cell>
          <cell r="CG58" t="str">
            <v>HBK Bulldogs Brno</v>
          </cell>
          <cell r="CH58" t="str">
            <v>HBK Bulldogs Brno</v>
          </cell>
          <cell r="CI58" t="str">
            <v>MORAVA JIH</v>
          </cell>
        </row>
        <row r="59">
          <cell r="CE59">
            <v>11</v>
          </cell>
          <cell r="CF59">
            <v>3807006</v>
          </cell>
          <cell r="CG59" t="str">
            <v>TJ Sokol Poruba</v>
          </cell>
          <cell r="CH59" t="str">
            <v>TJ Sokol Poruba</v>
          </cell>
          <cell r="CI59" t="str">
            <v>MORAVA SEVER</v>
          </cell>
        </row>
        <row r="60">
          <cell r="CE60">
            <v>10</v>
          </cell>
          <cell r="CF60">
            <v>3212001</v>
          </cell>
          <cell r="CG60" t="str">
            <v>HBC Rakovník</v>
          </cell>
          <cell r="CH60" t="str">
            <v>HBC Rakovník</v>
          </cell>
          <cell r="CI60" t="str">
            <v>ČECHY STŘED</v>
          </cell>
        </row>
        <row r="61">
          <cell r="CE61">
            <v>9</v>
          </cell>
          <cell r="CF61">
            <v>3207038</v>
          </cell>
          <cell r="CG61" t="str">
            <v>HBC Tygři Mladá Boleslav</v>
          </cell>
          <cell r="CH61" t="str">
            <v>HBC Tygři Mladá Boleslav</v>
          </cell>
          <cell r="CI61" t="str">
            <v>ČECHY STŘED</v>
          </cell>
        </row>
        <row r="62">
          <cell r="CE62">
            <v>8</v>
          </cell>
          <cell r="CF62">
            <v>3202007</v>
          </cell>
          <cell r="CG62" t="str">
            <v>SK Kelti 2008</v>
          </cell>
          <cell r="CH62" t="str">
            <v>SK Kelti 2008</v>
          </cell>
          <cell r="CI62" t="str">
            <v>ČECHY STŘED</v>
          </cell>
        </row>
        <row r="63">
          <cell r="CE63">
            <v>7</v>
          </cell>
          <cell r="CF63">
            <v>3602008</v>
          </cell>
          <cell r="CG63" t="str">
            <v>HbC Chlumec nad Cidlinou</v>
          </cell>
          <cell r="CH63" t="str">
            <v>HBC Chlumec nad Cidlinou</v>
          </cell>
          <cell r="CI63" t="str">
            <v>ČECHY VÝCHOD</v>
          </cell>
        </row>
        <row r="64">
          <cell r="CE64">
            <v>6</v>
          </cell>
          <cell r="CF64">
            <v>3706003</v>
          </cell>
          <cell r="CG64" t="str">
            <v>HBC Rigum Hodonín</v>
          </cell>
          <cell r="CH64" t="str">
            <v>HBC Rigum Hodonín</v>
          </cell>
          <cell r="CI64" t="str">
            <v>MORAVA JIH</v>
          </cell>
        </row>
        <row r="65">
          <cell r="CE65">
            <v>5</v>
          </cell>
          <cell r="CF65">
            <v>3506004</v>
          </cell>
          <cell r="CG65" t="str">
            <v>SHC Killers Litoměřice</v>
          </cell>
          <cell r="CH65" t="str">
            <v>SHC Killers Litoměřice</v>
          </cell>
          <cell r="CI65" t="str">
            <v>ČECHY SEVER</v>
          </cell>
        </row>
        <row r="66">
          <cell r="CE66">
            <v>4</v>
          </cell>
          <cell r="CF66">
            <v>3611001</v>
          </cell>
          <cell r="CG66" t="str">
            <v>SK Hokejbal Letohrad</v>
          </cell>
          <cell r="CH66" t="str">
            <v>SK Hokejbal Letohrad</v>
          </cell>
          <cell r="CI66" t="str">
            <v>ČECHY VÝCHOD</v>
          </cell>
        </row>
        <row r="67">
          <cell r="CE67">
            <v>3</v>
          </cell>
          <cell r="CF67">
            <v>3203042</v>
          </cell>
          <cell r="CG67" t="str">
            <v xml:space="preserve">HBC ALPIQ Kladno        </v>
          </cell>
          <cell r="CH67" t="str">
            <v xml:space="preserve">HBC ALPIQ Kladno        </v>
          </cell>
          <cell r="CI67" t="str">
            <v>ČECHY STŘED</v>
          </cell>
        </row>
        <row r="68">
          <cell r="CE68">
            <v>2</v>
          </cell>
          <cell r="CF68">
            <v>3606009</v>
          </cell>
          <cell r="CG68" t="str">
            <v>HC Jestřábi Přelouč</v>
          </cell>
          <cell r="CH68" t="str">
            <v>HC Jestřábi Přelouč</v>
          </cell>
          <cell r="CI68" t="str">
            <v>ČECHY VÝCHOD</v>
          </cell>
        </row>
        <row r="69">
          <cell r="CE69">
            <v>1</v>
          </cell>
          <cell r="CF69">
            <v>3301010</v>
          </cell>
          <cell r="CG69" t="str">
            <v>SK Pedagog České Budějovice</v>
          </cell>
          <cell r="CH69" t="str">
            <v>SK Pedagog České Budějovice</v>
          </cell>
          <cell r="CI69" t="str">
            <v>ČECHY JIH</v>
          </cell>
        </row>
        <row r="70"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</row>
        <row r="71"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</row>
        <row r="72"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</row>
        <row r="73"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</row>
        <row r="74"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</row>
        <row r="75"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</row>
        <row r="76"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</row>
        <row r="77"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78"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</row>
        <row r="79"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</row>
        <row r="80"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</row>
        <row r="81"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6"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</row>
        <row r="87"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6"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</row>
        <row r="97"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</row>
        <row r="98"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</row>
        <row r="99"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</row>
        <row r="100"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</row>
        <row r="101"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</row>
        <row r="102"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</row>
        <row r="103"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</row>
        <row r="104"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</row>
        <row r="105"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</row>
        <row r="106"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</row>
        <row r="107"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</row>
        <row r="108"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</row>
        <row r="109"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</row>
        <row r="111"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</row>
        <row r="112"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</row>
        <row r="113"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</row>
        <row r="114"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</row>
        <row r="115"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</row>
        <row r="116"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</row>
        <row r="117"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</row>
        <row r="118"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</row>
        <row r="119"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57F75F-5208-4C75-923E-939D59EBB68D}" name="Tabulka232345" displayName="Tabulka232345" ref="B5:R236" totalsRowShown="0" headerRowDxfId="27">
  <autoFilter ref="B5:R236" xr:uid="{00000000-0009-0000-0100-000002000000}"/>
  <tableColumns count="17">
    <tableColumn id="1" xr3:uid="{3363C99E-9B91-4491-B38E-57146FBC16EF}" name="1" dataDxfId="26"/>
    <tableColumn id="13" xr3:uid="{18DC1649-169C-4A77-92BE-88DFC5987C18}" name="12" dataDxfId="25"/>
    <tableColumn id="2" xr3:uid="{85753FAB-C55F-4E3F-834F-9352F6B9A612}" name="2" dataDxfId="24"/>
    <tableColumn id="3" xr3:uid="{7D6C6E49-8089-4070-BA47-57C6105EFE04}" name="3" dataDxfId="23"/>
    <tableColumn id="4" xr3:uid="{D2AF7FE2-F3B1-4920-AD44-494A08F10F2D}" name="4" dataDxfId="22"/>
    <tableColumn id="18" xr3:uid="{04D5C30F-5DD3-4705-A48B-16CEDB02ECB9}" name="42" dataDxfId="21"/>
    <tableColumn id="5" xr3:uid="{AC987199-690F-4E27-A354-1EE2EB33E8FC}" name="5" dataDxfId="20"/>
    <tableColumn id="6" xr3:uid="{D4552A73-700B-4428-91F2-F2763E877F00}" name="6" dataDxfId="19"/>
    <tableColumn id="7" xr3:uid="{515B4934-981B-4B7E-A89C-AD88EF35764F}" name="7 Kč" dataDxfId="18"/>
    <tableColumn id="9" xr3:uid="{82280DC8-AAAC-4705-9B90-FEF96047D265}" name="9 Kč" dataDxfId="17"/>
    <tableColumn id="10" xr3:uid="{D5540F89-B2E6-4370-819B-206DF2DD236D}" name="10 Kč" dataDxfId="16"/>
    <tableColumn id="11" xr3:uid="{75CF4D6C-E739-454B-9D2F-9B0B1C438D56}" name="11 Kč" dataDxfId="15" dataCellStyle="Hypertextový odkaz"/>
    <tableColumn id="14" xr3:uid="{E50F5FD0-D600-40D6-8D74-DC80ABCA739E}" name="9 Kč2" dataDxfId="14"/>
    <tableColumn id="15" xr3:uid="{DF455B0E-AC30-47E5-8D1E-50C602AE5507}" name="10 Kč3" dataDxfId="13"/>
    <tableColumn id="16" xr3:uid="{DFA3454E-F416-44CA-A616-369044FB92B2}" name="11 Kč4" dataDxfId="12" dataCellStyle="Hypertextový odkaz"/>
    <tableColumn id="17" xr3:uid="{EC670F35-A5F4-46F9-9B38-CA50EFC5A04B}" name="12 Kč4" dataDxfId="11"/>
    <tableColumn id="8" xr3:uid="{7004F7B4-F1A2-49A9-8BF8-7AFA94D5BC0F}" name="13 Kč4" dataCellStyle="Normální 7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adane@hbcplzen.cz" TargetMode="External"/><Relationship Id="rId299" Type="http://schemas.openxmlformats.org/officeDocument/2006/relationships/hyperlink" Target="mailto:d.kuna@seznam.cz" TargetMode="External"/><Relationship Id="rId303" Type="http://schemas.openxmlformats.org/officeDocument/2006/relationships/hyperlink" Target="mailto:dohnalt@centrum.cz" TargetMode="External"/><Relationship Id="rId21" Type="http://schemas.openxmlformats.org/officeDocument/2006/relationships/hyperlink" Target="mailto:tura91@seznam.cz" TargetMode="External"/><Relationship Id="rId42" Type="http://schemas.openxmlformats.org/officeDocument/2006/relationships/hyperlink" Target="mailto:vedeni@pantherskadan.cz" TargetMode="External"/><Relationship Id="rId63" Type="http://schemas.openxmlformats.org/officeDocument/2006/relationships/hyperlink" Target="mailto:ppopino@seznam.cz" TargetMode="External"/><Relationship Id="rId84" Type="http://schemas.openxmlformats.org/officeDocument/2006/relationships/hyperlink" Target="mailto:predseda@jezci.cz" TargetMode="External"/><Relationship Id="rId138" Type="http://schemas.openxmlformats.org/officeDocument/2006/relationships/hyperlink" Target="mailto:vala@amvia.cz" TargetMode="External"/><Relationship Id="rId159" Type="http://schemas.openxmlformats.org/officeDocument/2006/relationships/hyperlink" Target="mailto:vlci.smecka.hokejbal@gmail.com" TargetMode="External"/><Relationship Id="rId324" Type="http://schemas.openxmlformats.org/officeDocument/2006/relationships/hyperlink" Target="mailto:skmbmladez@seznam.cz" TargetMode="External"/><Relationship Id="rId170" Type="http://schemas.openxmlformats.org/officeDocument/2006/relationships/hyperlink" Target="mailto:jana.rakovska@hokejbal-hk.cz" TargetMode="External"/><Relationship Id="rId191" Type="http://schemas.openxmlformats.org/officeDocument/2006/relationships/hyperlink" Target="mailto:hollondrej@gmail.com" TargetMode="External"/><Relationship Id="rId205" Type="http://schemas.openxmlformats.org/officeDocument/2006/relationships/hyperlink" Target="mailto:tobias@comacomp.cz" TargetMode="External"/><Relationship Id="rId226" Type="http://schemas.openxmlformats.org/officeDocument/2006/relationships/hyperlink" Target="mailto:petankral@seznam.cz" TargetMode="External"/><Relationship Id="rId247" Type="http://schemas.openxmlformats.org/officeDocument/2006/relationships/hyperlink" Target="mailto:marlboro.ovcacik@seznam.cz" TargetMode="External"/><Relationship Id="rId107" Type="http://schemas.openxmlformats.org/officeDocument/2006/relationships/hyperlink" Target="mailto:jiri.jedelsky@hbckladno.cz" TargetMode="External"/><Relationship Id="rId268" Type="http://schemas.openxmlformats.org/officeDocument/2006/relationships/hyperlink" Target="mailto:snackdobrany@seznam.cz" TargetMode="External"/><Relationship Id="rId289" Type="http://schemas.openxmlformats.org/officeDocument/2006/relationships/hyperlink" Target="mailto:hbc.hostivar@seznam.cz" TargetMode="External"/><Relationship Id="rId11" Type="http://schemas.openxmlformats.org/officeDocument/2006/relationships/hyperlink" Target="mailto:dlaurinc@seznam.cz" TargetMode="External"/><Relationship Id="rId32" Type="http://schemas.openxmlformats.org/officeDocument/2006/relationships/hyperlink" Target="mailto:cernyj74@seznam.cz" TargetMode="External"/><Relationship Id="rId53" Type="http://schemas.openxmlformats.org/officeDocument/2006/relationships/hyperlink" Target="mailto:hbcsvitkov@gmail.com" TargetMode="External"/><Relationship Id="rId74" Type="http://schemas.openxmlformats.org/officeDocument/2006/relationships/hyperlink" Target="mailto:hbc.zliv@seznam.cz" TargetMode="External"/><Relationship Id="rId128" Type="http://schemas.openxmlformats.org/officeDocument/2006/relationships/hyperlink" Target="mailto:calimero.zh@seznam.cz" TargetMode="External"/><Relationship Id="rId149" Type="http://schemas.openxmlformats.org/officeDocument/2006/relationships/hyperlink" Target="mailto:lucasek119@seznam.cz" TargetMode="External"/><Relationship Id="rId314" Type="http://schemas.openxmlformats.org/officeDocument/2006/relationships/hyperlink" Target="mailto:michal.broulik@seznam.cz" TargetMode="External"/><Relationship Id="rId335" Type="http://schemas.openxmlformats.org/officeDocument/2006/relationships/hyperlink" Target="mailto:klub@hbcpce.cz" TargetMode="External"/><Relationship Id="rId5" Type="http://schemas.openxmlformats.org/officeDocument/2006/relationships/hyperlink" Target="mailto:info@hbclitice.cz" TargetMode="External"/><Relationship Id="rId95" Type="http://schemas.openxmlformats.org/officeDocument/2006/relationships/hyperlink" Target="mailto:info@jezci.cz" TargetMode="External"/><Relationship Id="rId160" Type="http://schemas.openxmlformats.org/officeDocument/2006/relationships/hyperlink" Target="mailto:klub@hbcpce.cz" TargetMode="External"/><Relationship Id="rId181" Type="http://schemas.openxmlformats.org/officeDocument/2006/relationships/hyperlink" Target="mailto:david.gerthofer@gmail.com" TargetMode="External"/><Relationship Id="rId216" Type="http://schemas.openxmlformats.org/officeDocument/2006/relationships/hyperlink" Target="mailto:sybeq10@gmail.com" TargetMode="External"/><Relationship Id="rId237" Type="http://schemas.openxmlformats.org/officeDocument/2006/relationships/hyperlink" Target="mailto:interblovice@seznam.cz" TargetMode="External"/><Relationship Id="rId258" Type="http://schemas.openxmlformats.org/officeDocument/2006/relationships/hyperlink" Target="mailto:jaromir.kotlik@gmail.com" TargetMode="External"/><Relationship Id="rId279" Type="http://schemas.openxmlformats.org/officeDocument/2006/relationships/hyperlink" Target="mailto:petr.davidek@pcr.cz" TargetMode="External"/><Relationship Id="rId22" Type="http://schemas.openxmlformats.org/officeDocument/2006/relationships/hyperlink" Target="mailto:tura91@seznam.cz" TargetMode="External"/><Relationship Id="rId43" Type="http://schemas.openxmlformats.org/officeDocument/2006/relationships/hyperlink" Target="mailto:m.hlavsa@seznam.cz" TargetMode="External"/><Relationship Id="rId64" Type="http://schemas.openxmlformats.org/officeDocument/2006/relationships/hyperlink" Target="mailto:ppopino@seznam.cz" TargetMode="External"/><Relationship Id="rId118" Type="http://schemas.openxmlformats.org/officeDocument/2006/relationships/hyperlink" Target="mailto:kadane@hbcplzen.cz" TargetMode="External"/><Relationship Id="rId139" Type="http://schemas.openxmlformats.org/officeDocument/2006/relationships/hyperlink" Target="mailto:vala@amvia.cz" TargetMode="External"/><Relationship Id="rId290" Type="http://schemas.openxmlformats.org/officeDocument/2006/relationships/hyperlink" Target="mailto:hbc.hostivar@seznam.cz" TargetMode="External"/><Relationship Id="rId304" Type="http://schemas.openxmlformats.org/officeDocument/2006/relationships/hyperlink" Target="mailto:dohnalt@centrum.cz" TargetMode="External"/><Relationship Id="rId325" Type="http://schemas.openxmlformats.org/officeDocument/2006/relationships/hyperlink" Target="mailto:skmbmladez@seznam.cz" TargetMode="External"/><Relationship Id="rId85" Type="http://schemas.openxmlformats.org/officeDocument/2006/relationships/hyperlink" Target="mailto:predseda@jezci.cz" TargetMode="External"/><Relationship Id="rId150" Type="http://schemas.openxmlformats.org/officeDocument/2006/relationships/hyperlink" Target="mailto:lucasek119@seznam.cz" TargetMode="External"/><Relationship Id="rId171" Type="http://schemas.openxmlformats.org/officeDocument/2006/relationships/hyperlink" Target="mailto:jana.rakovska@hokejbal-hk.cz" TargetMode="External"/><Relationship Id="rId192" Type="http://schemas.openxmlformats.org/officeDocument/2006/relationships/hyperlink" Target="mailto:hollondrej@gmail.com" TargetMode="External"/><Relationship Id="rId206" Type="http://schemas.openxmlformats.org/officeDocument/2006/relationships/hyperlink" Target="mailto:zdenekvinter@seznam.cz" TargetMode="External"/><Relationship Id="rId227" Type="http://schemas.openxmlformats.org/officeDocument/2006/relationships/hyperlink" Target="mailto:info@hcsdpisek.cz" TargetMode="External"/><Relationship Id="rId248" Type="http://schemas.openxmlformats.org/officeDocument/2006/relationships/hyperlink" Target="mailto:marlboro.ovcacik@seznam.cz" TargetMode="External"/><Relationship Id="rId269" Type="http://schemas.openxmlformats.org/officeDocument/2006/relationships/hyperlink" Target="mailto:petrmikl@post.cz" TargetMode="External"/><Relationship Id="rId12" Type="http://schemas.openxmlformats.org/officeDocument/2006/relationships/hyperlink" Target="mailto:dlaurinc@seznam.cz" TargetMode="External"/><Relationship Id="rId33" Type="http://schemas.openxmlformats.org/officeDocument/2006/relationships/hyperlink" Target="mailto:mhbl@seznam.cz" TargetMode="External"/><Relationship Id="rId108" Type="http://schemas.openxmlformats.org/officeDocument/2006/relationships/hyperlink" Target="mailto:jiri.jedelsky@hbckladno.cz" TargetMode="External"/><Relationship Id="rId129" Type="http://schemas.openxmlformats.org/officeDocument/2006/relationships/hyperlink" Target="mailto:lukas.grebenicek@seznam.cz" TargetMode="External"/><Relationship Id="rId280" Type="http://schemas.openxmlformats.org/officeDocument/2006/relationships/hyperlink" Target="mailto:petr.davidek@pcr.cz" TargetMode="External"/><Relationship Id="rId315" Type="http://schemas.openxmlformats.org/officeDocument/2006/relationships/hyperlink" Target="mailto:patrik19@centrum.cz" TargetMode="External"/><Relationship Id="rId336" Type="http://schemas.openxmlformats.org/officeDocument/2006/relationships/hyperlink" Target="mailto:klub@hbcpce.cz" TargetMode="External"/><Relationship Id="rId54" Type="http://schemas.openxmlformats.org/officeDocument/2006/relationships/hyperlink" Target="mailto:hbcsvitkov@gmail.com" TargetMode="External"/><Relationship Id="rId75" Type="http://schemas.openxmlformats.org/officeDocument/2006/relationships/hyperlink" Target="mailto:hbc.zliv@seznam.cz" TargetMode="External"/><Relationship Id="rId96" Type="http://schemas.openxmlformats.org/officeDocument/2006/relationships/hyperlink" Target="mailto:skkelti@seznam.cz" TargetMode="External"/><Relationship Id="rId140" Type="http://schemas.openxmlformats.org/officeDocument/2006/relationships/hyperlink" Target="mailto:vala@amvia.cz" TargetMode="External"/><Relationship Id="rId161" Type="http://schemas.openxmlformats.org/officeDocument/2006/relationships/hyperlink" Target="mailto:klub@hbcpce.cz" TargetMode="External"/><Relationship Id="rId182" Type="http://schemas.openxmlformats.org/officeDocument/2006/relationships/hyperlink" Target="mailto:krebs567@gmail.com" TargetMode="External"/><Relationship Id="rId217" Type="http://schemas.openxmlformats.org/officeDocument/2006/relationships/hyperlink" Target="mailto:zdenekvinter@seznam.cz" TargetMode="External"/><Relationship Id="rId6" Type="http://schemas.openxmlformats.org/officeDocument/2006/relationships/hyperlink" Target="mailto:dusek@hokejbal-liberec.cz" TargetMode="External"/><Relationship Id="rId238" Type="http://schemas.openxmlformats.org/officeDocument/2006/relationships/hyperlink" Target="mailto:interblovice@seznam.cz" TargetMode="External"/><Relationship Id="rId259" Type="http://schemas.openxmlformats.org/officeDocument/2006/relationships/hyperlink" Target="mailto:jaromir.kotlik@gmail.com" TargetMode="External"/><Relationship Id="rId23" Type="http://schemas.openxmlformats.org/officeDocument/2006/relationships/hyperlink" Target="mailto:tura91@seznam.cz" TargetMode="External"/><Relationship Id="rId119" Type="http://schemas.openxmlformats.org/officeDocument/2006/relationships/hyperlink" Target="mailto:kadane@hbcplzen.cz" TargetMode="External"/><Relationship Id="rId270" Type="http://schemas.openxmlformats.org/officeDocument/2006/relationships/hyperlink" Target="mailto:skpedagog@skpedagog.cz" TargetMode="External"/><Relationship Id="rId291" Type="http://schemas.openxmlformats.org/officeDocument/2006/relationships/hyperlink" Target="mailto:kovaricek.zahornice@tiscali.cz" TargetMode="External"/><Relationship Id="rId305" Type="http://schemas.openxmlformats.org/officeDocument/2006/relationships/hyperlink" Target="mailto:dohnalt@centrum.cz" TargetMode="External"/><Relationship Id="rId326" Type="http://schemas.openxmlformats.org/officeDocument/2006/relationships/hyperlink" Target="mailto:skmbmladez@seznam.cz" TargetMode="External"/><Relationship Id="rId44" Type="http://schemas.openxmlformats.org/officeDocument/2006/relationships/hyperlink" Target="mailto:m.hlavsa@seznam.cz" TargetMode="External"/><Relationship Id="rId65" Type="http://schemas.openxmlformats.org/officeDocument/2006/relationships/hyperlink" Target="mailto:pala146@seznam.cz" TargetMode="External"/><Relationship Id="rId86" Type="http://schemas.openxmlformats.org/officeDocument/2006/relationships/hyperlink" Target="mailto:predseda@jezci.cz" TargetMode="External"/><Relationship Id="rId130" Type="http://schemas.openxmlformats.org/officeDocument/2006/relationships/hyperlink" Target="mailto:lukas.grebenicek@seznam.cz" TargetMode="External"/><Relationship Id="rId151" Type="http://schemas.openxmlformats.org/officeDocument/2006/relationships/hyperlink" Target="mailto:lucasek119@seznam.cz" TargetMode="External"/><Relationship Id="rId172" Type="http://schemas.openxmlformats.org/officeDocument/2006/relationships/hyperlink" Target="mailto:jana.rakovska@hokejbal-hk.cz" TargetMode="External"/><Relationship Id="rId193" Type="http://schemas.openxmlformats.org/officeDocument/2006/relationships/hyperlink" Target="mailto:skramuzsky@seznam.cz" TargetMode="External"/><Relationship Id="rId207" Type="http://schemas.openxmlformats.org/officeDocument/2006/relationships/hyperlink" Target="mailto:sybeq10@gmail.com" TargetMode="External"/><Relationship Id="rId228" Type="http://schemas.openxmlformats.org/officeDocument/2006/relationships/hyperlink" Target="mailto:info@hcsdpisek.cz" TargetMode="External"/><Relationship Id="rId249" Type="http://schemas.openxmlformats.org/officeDocument/2006/relationships/hyperlink" Target="mailto:marlboro.ovcacik@seznam.cz" TargetMode="External"/><Relationship Id="rId13" Type="http://schemas.openxmlformats.org/officeDocument/2006/relationships/hyperlink" Target="mailto:dlaurinc@seznam.cz" TargetMode="External"/><Relationship Id="rId109" Type="http://schemas.openxmlformats.org/officeDocument/2006/relationships/hyperlink" Target="mailto:jiri.jedelsky@hbckladno.cz" TargetMode="External"/><Relationship Id="rId260" Type="http://schemas.openxmlformats.org/officeDocument/2006/relationships/hyperlink" Target="mailto:jaromir.kotlik@gmail.com" TargetMode="External"/><Relationship Id="rId281" Type="http://schemas.openxmlformats.org/officeDocument/2006/relationships/hyperlink" Target="mailto:petr.davidek@pcr.cz" TargetMode="External"/><Relationship Id="rId316" Type="http://schemas.openxmlformats.org/officeDocument/2006/relationships/hyperlink" Target="mailto:m.sos20@seznam.cz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mailto:mhbl@seznam.cz" TargetMode="External"/><Relationship Id="rId55" Type="http://schemas.openxmlformats.org/officeDocument/2006/relationships/hyperlink" Target="mailto:hbcsvitkov@gmail.com" TargetMode="External"/><Relationship Id="rId76" Type="http://schemas.openxmlformats.org/officeDocument/2006/relationships/hyperlink" Target="mailto:hbc.zliv@seznam.cz" TargetMode="External"/><Relationship Id="rId97" Type="http://schemas.openxmlformats.org/officeDocument/2006/relationships/hyperlink" Target="mailto:skkelti@seznam.cz" TargetMode="External"/><Relationship Id="rId120" Type="http://schemas.openxmlformats.org/officeDocument/2006/relationships/hyperlink" Target="mailto:kadane@hbcplzen.cz" TargetMode="External"/><Relationship Id="rId141" Type="http://schemas.openxmlformats.org/officeDocument/2006/relationships/hyperlink" Target="mailto:radovan.loffler@gmail.com" TargetMode="External"/><Relationship Id="rId7" Type="http://schemas.openxmlformats.org/officeDocument/2006/relationships/hyperlink" Target="mailto:dusek@hokejbal-liberec.cz" TargetMode="External"/><Relationship Id="rId162" Type="http://schemas.openxmlformats.org/officeDocument/2006/relationships/hyperlink" Target="mailto:klub@hbcpce.cz" TargetMode="External"/><Relationship Id="rId183" Type="http://schemas.openxmlformats.org/officeDocument/2006/relationships/hyperlink" Target="mailto:krebs567@gmail.com" TargetMode="External"/><Relationship Id="rId218" Type="http://schemas.openxmlformats.org/officeDocument/2006/relationships/hyperlink" Target="mailto:roman.hnatek@seznam.cz" TargetMode="External"/><Relationship Id="rId239" Type="http://schemas.openxmlformats.org/officeDocument/2006/relationships/hyperlink" Target="mailto:shcopava@gmail.com" TargetMode="External"/><Relationship Id="rId250" Type="http://schemas.openxmlformats.org/officeDocument/2006/relationships/hyperlink" Target="mailto:pepakutej@seznam.cz" TargetMode="External"/><Relationship Id="rId271" Type="http://schemas.openxmlformats.org/officeDocument/2006/relationships/hyperlink" Target="mailto:patrik19@centrum.cz" TargetMode="External"/><Relationship Id="rId292" Type="http://schemas.openxmlformats.org/officeDocument/2006/relationships/hyperlink" Target="mailto:petr.huk@gmail.com" TargetMode="External"/><Relationship Id="rId306" Type="http://schemas.openxmlformats.org/officeDocument/2006/relationships/hyperlink" Target="mailto:dohnalt@centrum.cz" TargetMode="External"/><Relationship Id="rId24" Type="http://schemas.openxmlformats.org/officeDocument/2006/relationships/hyperlink" Target="mailto:tura91@seznam.cz" TargetMode="External"/><Relationship Id="rId45" Type="http://schemas.openxmlformats.org/officeDocument/2006/relationships/hyperlink" Target="mailto:m.hlavsa@seznam.cz" TargetMode="External"/><Relationship Id="rId66" Type="http://schemas.openxmlformats.org/officeDocument/2006/relationships/hyperlink" Target="mailto:pala146@seznam.cz" TargetMode="External"/><Relationship Id="rId87" Type="http://schemas.openxmlformats.org/officeDocument/2006/relationships/hyperlink" Target="mailto:predseda@jezci.cz" TargetMode="External"/><Relationship Id="rId110" Type="http://schemas.openxmlformats.org/officeDocument/2006/relationships/hyperlink" Target="mailto:jiri.jedelsky@hbckladno.cz" TargetMode="External"/><Relationship Id="rId131" Type="http://schemas.openxmlformats.org/officeDocument/2006/relationships/hyperlink" Target="mailto:jareknovak@centrum.cz" TargetMode="External"/><Relationship Id="rId327" Type="http://schemas.openxmlformats.org/officeDocument/2006/relationships/hyperlink" Target="mailto:ondrej.novak@hbchostivar.cz" TargetMode="External"/><Relationship Id="rId152" Type="http://schemas.openxmlformats.org/officeDocument/2006/relationships/hyperlink" Target="mailto:milan.loubal@volny.cz" TargetMode="External"/><Relationship Id="rId173" Type="http://schemas.openxmlformats.org/officeDocument/2006/relationships/hyperlink" Target="mailto:rytirjiri@centrum.cz" TargetMode="External"/><Relationship Id="rId194" Type="http://schemas.openxmlformats.org/officeDocument/2006/relationships/hyperlink" Target="mailto:skramuzsky@seznam.cz" TargetMode="External"/><Relationship Id="rId208" Type="http://schemas.openxmlformats.org/officeDocument/2006/relationships/hyperlink" Target="mailto:sybeq10@gmail.com" TargetMode="External"/><Relationship Id="rId229" Type="http://schemas.openxmlformats.org/officeDocument/2006/relationships/hyperlink" Target="mailto:info@hcsdpisek.cz" TargetMode="External"/><Relationship Id="rId240" Type="http://schemas.openxmlformats.org/officeDocument/2006/relationships/hyperlink" Target="mailto:daniel71.marek@seznam.cz" TargetMode="External"/><Relationship Id="rId261" Type="http://schemas.openxmlformats.org/officeDocument/2006/relationships/hyperlink" Target="mailto:jaromir.kotlik@gmail.com" TargetMode="External"/><Relationship Id="rId14" Type="http://schemas.openxmlformats.org/officeDocument/2006/relationships/hyperlink" Target="mailto:Landa.s@seznam.cz" TargetMode="External"/><Relationship Id="rId35" Type="http://schemas.openxmlformats.org/officeDocument/2006/relationships/hyperlink" Target="mailto:mhbl@seznam.cz" TargetMode="External"/><Relationship Id="rId56" Type="http://schemas.openxmlformats.org/officeDocument/2006/relationships/hyperlink" Target="mailto:hbcsvitkov@gmail.com" TargetMode="External"/><Relationship Id="rId77" Type="http://schemas.openxmlformats.org/officeDocument/2006/relationships/hyperlink" Target="mailto:hbc.zliv@seznam.cz" TargetMode="External"/><Relationship Id="rId100" Type="http://schemas.openxmlformats.org/officeDocument/2006/relationships/hyperlink" Target="mailto:skkelti@seznam.cz" TargetMode="External"/><Relationship Id="rId282" Type="http://schemas.openxmlformats.org/officeDocument/2006/relationships/hyperlink" Target="mailto:petr.davidek@pcr.cz" TargetMode="External"/><Relationship Id="rId317" Type="http://schemas.openxmlformats.org/officeDocument/2006/relationships/hyperlink" Target="mailto:patrik19@centrum.cz" TargetMode="External"/><Relationship Id="rId338" Type="http://schemas.openxmlformats.org/officeDocument/2006/relationships/table" Target="../tables/table1.xml"/><Relationship Id="rId8" Type="http://schemas.openxmlformats.org/officeDocument/2006/relationships/hyperlink" Target="mailto:dlaurinc@seznam.cz" TargetMode="External"/><Relationship Id="rId98" Type="http://schemas.openxmlformats.org/officeDocument/2006/relationships/hyperlink" Target="mailto:skkelti@seznam.cz" TargetMode="External"/><Relationship Id="rId121" Type="http://schemas.openxmlformats.org/officeDocument/2006/relationships/hyperlink" Target="mailto:kadane@hbcplzen.cz" TargetMode="External"/><Relationship Id="rId142" Type="http://schemas.openxmlformats.org/officeDocument/2006/relationships/hyperlink" Target="mailto:radovan.loffler@gmail.com" TargetMode="External"/><Relationship Id="rId163" Type="http://schemas.openxmlformats.org/officeDocument/2006/relationships/hyperlink" Target="mailto:klub@hbcpce.cz" TargetMode="External"/><Relationship Id="rId184" Type="http://schemas.openxmlformats.org/officeDocument/2006/relationships/hyperlink" Target="mailto:krebs567@gmail.com" TargetMode="External"/><Relationship Id="rId219" Type="http://schemas.openxmlformats.org/officeDocument/2006/relationships/hyperlink" Target="mailto:roman.hnatek@seznam.cz" TargetMode="External"/><Relationship Id="rId3" Type="http://schemas.openxmlformats.org/officeDocument/2006/relationships/hyperlink" Target="mailto:davidfald@email.cz" TargetMode="External"/><Relationship Id="rId214" Type="http://schemas.openxmlformats.org/officeDocument/2006/relationships/hyperlink" Target="mailto:zdenekvinter@seznam.cz" TargetMode="External"/><Relationship Id="rId230" Type="http://schemas.openxmlformats.org/officeDocument/2006/relationships/hyperlink" Target="mailto:info@hcsdpisek.cz" TargetMode="External"/><Relationship Id="rId235" Type="http://schemas.openxmlformats.org/officeDocument/2006/relationships/hyperlink" Target="mailto:hokejbal@interblovice.cz" TargetMode="External"/><Relationship Id="rId251" Type="http://schemas.openxmlformats.org/officeDocument/2006/relationships/hyperlink" Target="mailto:pepakutej@seznam.cz" TargetMode="External"/><Relationship Id="rId256" Type="http://schemas.openxmlformats.org/officeDocument/2006/relationships/hyperlink" Target="mailto:jaromir.kotlik@gmail.com" TargetMode="External"/><Relationship Id="rId277" Type="http://schemas.openxmlformats.org/officeDocument/2006/relationships/hyperlink" Target="mailto:svecdavid1@seznam.cz" TargetMode="External"/><Relationship Id="rId298" Type="http://schemas.openxmlformats.org/officeDocument/2006/relationships/hyperlink" Target="mailto:d.kuna@seznam.cz" TargetMode="External"/><Relationship Id="rId25" Type="http://schemas.openxmlformats.org/officeDocument/2006/relationships/hyperlink" Target="mailto:tura91@seznam.cz" TargetMode="External"/><Relationship Id="rId46" Type="http://schemas.openxmlformats.org/officeDocument/2006/relationships/hyperlink" Target="mailto:m.hlavsa@seznam.cz" TargetMode="External"/><Relationship Id="rId67" Type="http://schemas.openxmlformats.org/officeDocument/2006/relationships/hyperlink" Target="mailto:pala146@seznam.cz" TargetMode="External"/><Relationship Id="rId116" Type="http://schemas.openxmlformats.org/officeDocument/2006/relationships/hyperlink" Target="mailto:kadane@hbcplzen.cz" TargetMode="External"/><Relationship Id="rId137" Type="http://schemas.openxmlformats.org/officeDocument/2006/relationships/hyperlink" Target="mailto:vala@amvia.cz" TargetMode="External"/><Relationship Id="rId158" Type="http://schemas.openxmlformats.org/officeDocument/2006/relationships/hyperlink" Target="mailto:vlci.smecka.hokejbal@gmail.com" TargetMode="External"/><Relationship Id="rId272" Type="http://schemas.openxmlformats.org/officeDocument/2006/relationships/hyperlink" Target="mailto:petr.burda2@seznam.cz" TargetMode="External"/><Relationship Id="rId293" Type="http://schemas.openxmlformats.org/officeDocument/2006/relationships/hyperlink" Target="mailto:bartl@ddmdecin.eu" TargetMode="External"/><Relationship Id="rId302" Type="http://schemas.openxmlformats.org/officeDocument/2006/relationships/hyperlink" Target="mailto:dohnalt@centrum.cz" TargetMode="External"/><Relationship Id="rId307" Type="http://schemas.openxmlformats.org/officeDocument/2006/relationships/hyperlink" Target="mailto:msavol@marticonet.sk" TargetMode="External"/><Relationship Id="rId323" Type="http://schemas.openxmlformats.org/officeDocument/2006/relationships/hyperlink" Target="mailto:skmbmladez@seznam.cz" TargetMode="External"/><Relationship Id="rId328" Type="http://schemas.openxmlformats.org/officeDocument/2006/relationships/hyperlink" Target="mailto:hbc.hostivar@seznam.cz" TargetMode="External"/><Relationship Id="rId20" Type="http://schemas.openxmlformats.org/officeDocument/2006/relationships/hyperlink" Target="mailto:tura91@seznam.cz" TargetMode="External"/><Relationship Id="rId41" Type="http://schemas.openxmlformats.org/officeDocument/2006/relationships/hyperlink" Target="mailto:vedeni@pantherskadan.cz" TargetMode="External"/><Relationship Id="rId62" Type="http://schemas.openxmlformats.org/officeDocument/2006/relationships/hyperlink" Target="mailto:ppopino@seznam.cz" TargetMode="External"/><Relationship Id="rId83" Type="http://schemas.openxmlformats.org/officeDocument/2006/relationships/hyperlink" Target="mailto:info@jezci.cz" TargetMode="External"/><Relationship Id="rId88" Type="http://schemas.openxmlformats.org/officeDocument/2006/relationships/hyperlink" Target="mailto:predseda@jezci.cz" TargetMode="External"/><Relationship Id="rId111" Type="http://schemas.openxmlformats.org/officeDocument/2006/relationships/hyperlink" Target="mailto:jiri.jedelsky@hbckladno.cz" TargetMode="External"/><Relationship Id="rId132" Type="http://schemas.openxmlformats.org/officeDocument/2006/relationships/hyperlink" Target="mailto:jareknovak@centrum.cz" TargetMode="External"/><Relationship Id="rId153" Type="http://schemas.openxmlformats.org/officeDocument/2006/relationships/hyperlink" Target="mailto:milan.loubal@volny.cz" TargetMode="External"/><Relationship Id="rId174" Type="http://schemas.openxmlformats.org/officeDocument/2006/relationships/hyperlink" Target="mailto:rytirjiri@centrum.cz" TargetMode="External"/><Relationship Id="rId179" Type="http://schemas.openxmlformats.org/officeDocument/2006/relationships/hyperlink" Target="mailto:david.gerthofer@gmail.com" TargetMode="External"/><Relationship Id="rId195" Type="http://schemas.openxmlformats.org/officeDocument/2006/relationships/hyperlink" Target="mailto:skramuzsky@seznam.cz" TargetMode="External"/><Relationship Id="rId209" Type="http://schemas.openxmlformats.org/officeDocument/2006/relationships/hyperlink" Target="mailto:sybeq10@gmail.com" TargetMode="External"/><Relationship Id="rId190" Type="http://schemas.openxmlformats.org/officeDocument/2006/relationships/hyperlink" Target="mailto:hollondrej@gmail.com" TargetMode="External"/><Relationship Id="rId204" Type="http://schemas.openxmlformats.org/officeDocument/2006/relationships/hyperlink" Target="mailto:klub@hbcpce.cz" TargetMode="External"/><Relationship Id="rId220" Type="http://schemas.openxmlformats.org/officeDocument/2006/relationships/hyperlink" Target="mailto:roman.hnatek@seznam.cz" TargetMode="External"/><Relationship Id="rId225" Type="http://schemas.openxmlformats.org/officeDocument/2006/relationships/hyperlink" Target="mailto:petankral@seznam.cz" TargetMode="External"/><Relationship Id="rId241" Type="http://schemas.openxmlformats.org/officeDocument/2006/relationships/hyperlink" Target="mailto:daniel71.marek@seznam.cz" TargetMode="External"/><Relationship Id="rId246" Type="http://schemas.openxmlformats.org/officeDocument/2006/relationships/hyperlink" Target="mailto:shcopava@gmail.com" TargetMode="External"/><Relationship Id="rId267" Type="http://schemas.openxmlformats.org/officeDocument/2006/relationships/hyperlink" Target="mailto:snackdobrany@seznam.cz" TargetMode="External"/><Relationship Id="rId288" Type="http://schemas.openxmlformats.org/officeDocument/2006/relationships/hyperlink" Target="mailto:hbc.hostivar@seznam.cz" TargetMode="External"/><Relationship Id="rId15" Type="http://schemas.openxmlformats.org/officeDocument/2006/relationships/hyperlink" Target="mailto:Landa.s@seznam.cz" TargetMode="External"/><Relationship Id="rId36" Type="http://schemas.openxmlformats.org/officeDocument/2006/relationships/hyperlink" Target="mailto:chovancik.milda@seznam.cz" TargetMode="External"/><Relationship Id="rId57" Type="http://schemas.openxmlformats.org/officeDocument/2006/relationships/hyperlink" Target="mailto:hbcsvitkov@gmail.com" TargetMode="External"/><Relationship Id="rId106" Type="http://schemas.openxmlformats.org/officeDocument/2006/relationships/hyperlink" Target="mailto:jiri.jedelsky@hbckladno.cz" TargetMode="External"/><Relationship Id="rId127" Type="http://schemas.openxmlformats.org/officeDocument/2006/relationships/hyperlink" Target="mailto:edl@hbcplzen.cz" TargetMode="External"/><Relationship Id="rId262" Type="http://schemas.openxmlformats.org/officeDocument/2006/relationships/hyperlink" Target="mailto:johnysvacha@seznam.cz" TargetMode="External"/><Relationship Id="rId283" Type="http://schemas.openxmlformats.org/officeDocument/2006/relationships/hyperlink" Target="mailto:ondrej.novak@hbchostivar.cz" TargetMode="External"/><Relationship Id="rId313" Type="http://schemas.openxmlformats.org/officeDocument/2006/relationships/hyperlink" Target="mailto:michal.broulik@seznam.cz" TargetMode="External"/><Relationship Id="rId318" Type="http://schemas.openxmlformats.org/officeDocument/2006/relationships/hyperlink" Target="mailto:patrik19@centrum.cz" TargetMode="External"/><Relationship Id="rId10" Type="http://schemas.openxmlformats.org/officeDocument/2006/relationships/hyperlink" Target="mailto:dlaurinc@seznam.cz" TargetMode="External"/><Relationship Id="rId31" Type="http://schemas.openxmlformats.org/officeDocument/2006/relationships/hyperlink" Target="mailto:cernyj74@seznam.cz" TargetMode="External"/><Relationship Id="rId52" Type="http://schemas.openxmlformats.org/officeDocument/2006/relationships/hyperlink" Target="mailto:hbcsvitkov@gmail.com" TargetMode="External"/><Relationship Id="rId73" Type="http://schemas.openxmlformats.org/officeDocument/2006/relationships/hyperlink" Target="mailto:filip.emmer@drfg.cz" TargetMode="External"/><Relationship Id="rId78" Type="http://schemas.openxmlformats.org/officeDocument/2006/relationships/hyperlink" Target="mailto:hbc.zliv@seznam.cz" TargetMode="External"/><Relationship Id="rId94" Type="http://schemas.openxmlformats.org/officeDocument/2006/relationships/hyperlink" Target="mailto:info@jezci.cz" TargetMode="External"/><Relationship Id="rId99" Type="http://schemas.openxmlformats.org/officeDocument/2006/relationships/hyperlink" Target="mailto:skkelti@seznam.cz" TargetMode="External"/><Relationship Id="rId101" Type="http://schemas.openxmlformats.org/officeDocument/2006/relationships/hyperlink" Target="mailto:hokejbal.liberec@seznam.cz" TargetMode="External"/><Relationship Id="rId122" Type="http://schemas.openxmlformats.org/officeDocument/2006/relationships/hyperlink" Target="mailto:edl@hbcplzen.cz" TargetMode="External"/><Relationship Id="rId143" Type="http://schemas.openxmlformats.org/officeDocument/2006/relationships/hyperlink" Target="mailto:radovan.loffler@gmail.com" TargetMode="External"/><Relationship Id="rId148" Type="http://schemas.openxmlformats.org/officeDocument/2006/relationships/hyperlink" Target="mailto:lucasek119@seznam.cz" TargetMode="External"/><Relationship Id="rId164" Type="http://schemas.openxmlformats.org/officeDocument/2006/relationships/hyperlink" Target="mailto:klub@hbcpce.cz" TargetMode="External"/><Relationship Id="rId169" Type="http://schemas.openxmlformats.org/officeDocument/2006/relationships/hyperlink" Target="mailto:jana.rakovska@hokejbal-hk.cz" TargetMode="External"/><Relationship Id="rId185" Type="http://schemas.openxmlformats.org/officeDocument/2006/relationships/hyperlink" Target="mailto:krebs567@gmail.com" TargetMode="External"/><Relationship Id="rId334" Type="http://schemas.openxmlformats.org/officeDocument/2006/relationships/hyperlink" Target="mailto:dohnalt@centrum.cz" TargetMode="External"/><Relationship Id="rId4" Type="http://schemas.openxmlformats.org/officeDocument/2006/relationships/hyperlink" Target="mailto:andy.rozhonova@icloud.com" TargetMode="External"/><Relationship Id="rId9" Type="http://schemas.openxmlformats.org/officeDocument/2006/relationships/hyperlink" Target="mailto:dlaurinc@seznam.cz" TargetMode="External"/><Relationship Id="rId180" Type="http://schemas.openxmlformats.org/officeDocument/2006/relationships/hyperlink" Target="mailto:david.gerthofer@gmail.com" TargetMode="External"/><Relationship Id="rId210" Type="http://schemas.openxmlformats.org/officeDocument/2006/relationships/hyperlink" Target="mailto:sybeq10@gmail.com" TargetMode="External"/><Relationship Id="rId215" Type="http://schemas.openxmlformats.org/officeDocument/2006/relationships/hyperlink" Target="mailto:zdenekvinter@seznam.cz" TargetMode="External"/><Relationship Id="rId236" Type="http://schemas.openxmlformats.org/officeDocument/2006/relationships/hyperlink" Target="mailto:interblovice@seznam.cz" TargetMode="External"/><Relationship Id="rId257" Type="http://schemas.openxmlformats.org/officeDocument/2006/relationships/hyperlink" Target="mailto:jaromir.kotlik@gmail.com" TargetMode="External"/><Relationship Id="rId278" Type="http://schemas.openxmlformats.org/officeDocument/2006/relationships/hyperlink" Target="mailto:petr.davidek@pcr.cz" TargetMode="External"/><Relationship Id="rId26" Type="http://schemas.openxmlformats.org/officeDocument/2006/relationships/hyperlink" Target="mailto:tura91@seznam.cz" TargetMode="External"/><Relationship Id="rId231" Type="http://schemas.openxmlformats.org/officeDocument/2006/relationships/hyperlink" Target="mailto:info@hcsdpisek.cz" TargetMode="External"/><Relationship Id="rId252" Type="http://schemas.openxmlformats.org/officeDocument/2006/relationships/hyperlink" Target="mailto:pepakutej@seznam.cz" TargetMode="External"/><Relationship Id="rId273" Type="http://schemas.openxmlformats.org/officeDocument/2006/relationships/hyperlink" Target="mailto:svecdavid1@seznam.cz" TargetMode="External"/><Relationship Id="rId294" Type="http://schemas.openxmlformats.org/officeDocument/2006/relationships/hyperlink" Target="mailto:petr.huk@gmail.com" TargetMode="External"/><Relationship Id="rId308" Type="http://schemas.openxmlformats.org/officeDocument/2006/relationships/hyperlink" Target="mailto:ivka.tesarova@gmail.com" TargetMode="External"/><Relationship Id="rId329" Type="http://schemas.openxmlformats.org/officeDocument/2006/relationships/hyperlink" Target="mailto:hcbuldoci@seznam.cz" TargetMode="External"/><Relationship Id="rId47" Type="http://schemas.openxmlformats.org/officeDocument/2006/relationships/hyperlink" Target="mailto:m.hlavsa@seznam.cz" TargetMode="External"/><Relationship Id="rId68" Type="http://schemas.openxmlformats.org/officeDocument/2006/relationships/hyperlink" Target="mailto:pala146@seznam.cz" TargetMode="External"/><Relationship Id="rId89" Type="http://schemas.openxmlformats.org/officeDocument/2006/relationships/hyperlink" Target="mailto:predseda@jezci.cz" TargetMode="External"/><Relationship Id="rId112" Type="http://schemas.openxmlformats.org/officeDocument/2006/relationships/hyperlink" Target="mailto:jiri.jedelsky@hbckladno.cz" TargetMode="External"/><Relationship Id="rId133" Type="http://schemas.openxmlformats.org/officeDocument/2006/relationships/hyperlink" Target="mailto:Joseph19@seznam.cz" TargetMode="External"/><Relationship Id="rId154" Type="http://schemas.openxmlformats.org/officeDocument/2006/relationships/hyperlink" Target="mailto:smarda.jiri@seznam.cz" TargetMode="External"/><Relationship Id="rId175" Type="http://schemas.openxmlformats.org/officeDocument/2006/relationships/hyperlink" Target="mailto:rytirjiri@centrum.cz" TargetMode="External"/><Relationship Id="rId196" Type="http://schemas.openxmlformats.org/officeDocument/2006/relationships/hyperlink" Target="mailto:skramuzsky@seznam.cz" TargetMode="External"/><Relationship Id="rId200" Type="http://schemas.openxmlformats.org/officeDocument/2006/relationships/hyperlink" Target="mailto:L.dubovsky@seznam.cz" TargetMode="External"/><Relationship Id="rId16" Type="http://schemas.openxmlformats.org/officeDocument/2006/relationships/hyperlink" Target="mailto:kusek1@seznam.cz" TargetMode="External"/><Relationship Id="rId221" Type="http://schemas.openxmlformats.org/officeDocument/2006/relationships/hyperlink" Target="mailto:roman.hnatek@seznam.cz" TargetMode="External"/><Relationship Id="rId242" Type="http://schemas.openxmlformats.org/officeDocument/2006/relationships/hyperlink" Target="mailto:daniel71.marek@seznam.cz" TargetMode="External"/><Relationship Id="rId263" Type="http://schemas.openxmlformats.org/officeDocument/2006/relationships/hyperlink" Target="mailto:snackdobrany@seznam.cz" TargetMode="External"/><Relationship Id="rId284" Type="http://schemas.openxmlformats.org/officeDocument/2006/relationships/hyperlink" Target="mailto:hbc.hostivar@seznam.cz" TargetMode="External"/><Relationship Id="rId319" Type="http://schemas.openxmlformats.org/officeDocument/2006/relationships/hyperlink" Target="mailto:m.sos20@seznam.cz" TargetMode="External"/><Relationship Id="rId37" Type="http://schemas.openxmlformats.org/officeDocument/2006/relationships/hyperlink" Target="mailto:chovancik.milda@seznam.cz" TargetMode="External"/><Relationship Id="rId58" Type="http://schemas.openxmlformats.org/officeDocument/2006/relationships/hyperlink" Target="mailto:hbcsvitkov@gmail.com" TargetMode="External"/><Relationship Id="rId79" Type="http://schemas.openxmlformats.org/officeDocument/2006/relationships/hyperlink" Target="mailto:hbc.zliv@seznam.cz" TargetMode="External"/><Relationship Id="rId102" Type="http://schemas.openxmlformats.org/officeDocument/2006/relationships/hyperlink" Target="mailto:hokejbal.liberec@seznam.cz" TargetMode="External"/><Relationship Id="rId123" Type="http://schemas.openxmlformats.org/officeDocument/2006/relationships/hyperlink" Target="mailto:edl@hbcplzen.cz" TargetMode="External"/><Relationship Id="rId144" Type="http://schemas.openxmlformats.org/officeDocument/2006/relationships/hyperlink" Target="mailto:radovan.loffler@gmail.com" TargetMode="External"/><Relationship Id="rId330" Type="http://schemas.openxmlformats.org/officeDocument/2006/relationships/hyperlink" Target="mailto:hcbuldoci@seznam.cz" TargetMode="External"/><Relationship Id="rId90" Type="http://schemas.openxmlformats.org/officeDocument/2006/relationships/hyperlink" Target="mailto:info@jezci.cz" TargetMode="External"/><Relationship Id="rId165" Type="http://schemas.openxmlformats.org/officeDocument/2006/relationships/hyperlink" Target="mailto:klub@hbcpce.cz" TargetMode="External"/><Relationship Id="rId186" Type="http://schemas.openxmlformats.org/officeDocument/2006/relationships/hyperlink" Target="mailto:norek@email.cz" TargetMode="External"/><Relationship Id="rId211" Type="http://schemas.openxmlformats.org/officeDocument/2006/relationships/hyperlink" Target="mailto:sybeq10@gmail.com" TargetMode="External"/><Relationship Id="rId232" Type="http://schemas.openxmlformats.org/officeDocument/2006/relationships/hyperlink" Target="mailto:info@hcsdpisek.cz" TargetMode="External"/><Relationship Id="rId253" Type="http://schemas.openxmlformats.org/officeDocument/2006/relationships/hyperlink" Target="mailto:jaromir.kotlik@gmail.com" TargetMode="External"/><Relationship Id="rId274" Type="http://schemas.openxmlformats.org/officeDocument/2006/relationships/hyperlink" Target="mailto:svecdavid1@seznam.cz" TargetMode="External"/><Relationship Id="rId295" Type="http://schemas.openxmlformats.org/officeDocument/2006/relationships/hyperlink" Target="mailto:bartl@ddmdecin.eu" TargetMode="External"/><Relationship Id="rId309" Type="http://schemas.openxmlformats.org/officeDocument/2006/relationships/hyperlink" Target="mailto:msavol@marticonet.sk" TargetMode="External"/><Relationship Id="rId27" Type="http://schemas.openxmlformats.org/officeDocument/2006/relationships/hyperlink" Target="mailto:tura91@seznam.cz" TargetMode="External"/><Relationship Id="rId48" Type="http://schemas.openxmlformats.org/officeDocument/2006/relationships/hyperlink" Target="mailto:m.hlavsa@seznam.cz" TargetMode="External"/><Relationship Id="rId69" Type="http://schemas.openxmlformats.org/officeDocument/2006/relationships/hyperlink" Target="mailto:filip.emmer@drfg.cz" TargetMode="External"/><Relationship Id="rId113" Type="http://schemas.openxmlformats.org/officeDocument/2006/relationships/hyperlink" Target="mailto:jiri.jedelsky@hbckladno.cz" TargetMode="External"/><Relationship Id="rId134" Type="http://schemas.openxmlformats.org/officeDocument/2006/relationships/hyperlink" Target="mailto:Joseph19@seznam.cz" TargetMode="External"/><Relationship Id="rId320" Type="http://schemas.openxmlformats.org/officeDocument/2006/relationships/hyperlink" Target="mailto:m.sos20@seznam.cz" TargetMode="External"/><Relationship Id="rId80" Type="http://schemas.openxmlformats.org/officeDocument/2006/relationships/hyperlink" Target="mailto:hbc.zliv@seznam.cz" TargetMode="External"/><Relationship Id="rId155" Type="http://schemas.openxmlformats.org/officeDocument/2006/relationships/hyperlink" Target="mailto:smarda.jiri@seznam.cz" TargetMode="External"/><Relationship Id="rId176" Type="http://schemas.openxmlformats.org/officeDocument/2006/relationships/hyperlink" Target="mailto:rytirjiri@centrum.cz" TargetMode="External"/><Relationship Id="rId197" Type="http://schemas.openxmlformats.org/officeDocument/2006/relationships/hyperlink" Target="mailto:L.dubovsky@seznam.cz" TargetMode="External"/><Relationship Id="rId201" Type="http://schemas.openxmlformats.org/officeDocument/2006/relationships/hyperlink" Target="mailto:ondratvaruzek@seznam.cz" TargetMode="External"/><Relationship Id="rId222" Type="http://schemas.openxmlformats.org/officeDocument/2006/relationships/hyperlink" Target="mailto:roman.hnatek@seznam.cz" TargetMode="External"/><Relationship Id="rId243" Type="http://schemas.openxmlformats.org/officeDocument/2006/relationships/hyperlink" Target="mailto:daniel71.marek@seznam.cz" TargetMode="External"/><Relationship Id="rId264" Type="http://schemas.openxmlformats.org/officeDocument/2006/relationships/hyperlink" Target="mailto:snackdobrany@seznam.cz" TargetMode="External"/><Relationship Id="rId285" Type="http://schemas.openxmlformats.org/officeDocument/2006/relationships/hyperlink" Target="mailto:hbc.hostivar@seznam.cz" TargetMode="External"/><Relationship Id="rId17" Type="http://schemas.openxmlformats.org/officeDocument/2006/relationships/hyperlink" Target="mailto:kusek1@seznam.cz" TargetMode="External"/><Relationship Id="rId38" Type="http://schemas.openxmlformats.org/officeDocument/2006/relationships/hyperlink" Target="mailto:chovancik.milda@seznam.cz" TargetMode="External"/><Relationship Id="rId59" Type="http://schemas.openxmlformats.org/officeDocument/2006/relationships/hyperlink" Target="mailto:ppopino@seznam.cz" TargetMode="External"/><Relationship Id="rId103" Type="http://schemas.openxmlformats.org/officeDocument/2006/relationships/hyperlink" Target="mailto:hokejbal.liberec@seznam.cz" TargetMode="External"/><Relationship Id="rId124" Type="http://schemas.openxmlformats.org/officeDocument/2006/relationships/hyperlink" Target="mailto:edl@hbcplzen.cz" TargetMode="External"/><Relationship Id="rId310" Type="http://schemas.openxmlformats.org/officeDocument/2006/relationships/hyperlink" Target="mailto:msavol@marticonet.sk" TargetMode="External"/><Relationship Id="rId70" Type="http://schemas.openxmlformats.org/officeDocument/2006/relationships/hyperlink" Target="mailto:filip.emmer@drfg.cz" TargetMode="External"/><Relationship Id="rId91" Type="http://schemas.openxmlformats.org/officeDocument/2006/relationships/hyperlink" Target="mailto:info@jezci.cz" TargetMode="External"/><Relationship Id="rId145" Type="http://schemas.openxmlformats.org/officeDocument/2006/relationships/hyperlink" Target="mailto:lucasek119@seznam.cz" TargetMode="External"/><Relationship Id="rId166" Type="http://schemas.openxmlformats.org/officeDocument/2006/relationships/hyperlink" Target="mailto:rytirjiri@centrum.cz" TargetMode="External"/><Relationship Id="rId187" Type="http://schemas.openxmlformats.org/officeDocument/2006/relationships/hyperlink" Target="mailto:norek@email.cz" TargetMode="External"/><Relationship Id="rId331" Type="http://schemas.openxmlformats.org/officeDocument/2006/relationships/hyperlink" Target="mailto:info@vaclavsucha.eu" TargetMode="External"/><Relationship Id="rId1" Type="http://schemas.openxmlformats.org/officeDocument/2006/relationships/hyperlink" Target="mailto:hokejbal-ol@email.cz" TargetMode="External"/><Relationship Id="rId212" Type="http://schemas.openxmlformats.org/officeDocument/2006/relationships/hyperlink" Target="mailto:zdenekvinter@seznam.cz" TargetMode="External"/><Relationship Id="rId233" Type="http://schemas.openxmlformats.org/officeDocument/2006/relationships/hyperlink" Target="mailto:hokejbal@interblovice.cz" TargetMode="External"/><Relationship Id="rId254" Type="http://schemas.openxmlformats.org/officeDocument/2006/relationships/hyperlink" Target="mailto:johnysvacha@seznam.cz" TargetMode="External"/><Relationship Id="rId28" Type="http://schemas.openxmlformats.org/officeDocument/2006/relationships/hyperlink" Target="mailto:tura91@seznam.cz" TargetMode="External"/><Relationship Id="rId49" Type="http://schemas.openxmlformats.org/officeDocument/2006/relationships/hyperlink" Target="mailto:m.hlavsa@seznam.cz" TargetMode="External"/><Relationship Id="rId114" Type="http://schemas.openxmlformats.org/officeDocument/2006/relationships/hyperlink" Target="mailto:kadane@hbcplzen.cz" TargetMode="External"/><Relationship Id="rId275" Type="http://schemas.openxmlformats.org/officeDocument/2006/relationships/hyperlink" Target="mailto:svecdavid1@seznam.cz" TargetMode="External"/><Relationship Id="rId296" Type="http://schemas.openxmlformats.org/officeDocument/2006/relationships/hyperlink" Target="mailto:jezek.jaroslav46@gmail.com" TargetMode="External"/><Relationship Id="rId300" Type="http://schemas.openxmlformats.org/officeDocument/2006/relationships/hyperlink" Target="mailto:d.kuna@seznam.cz" TargetMode="External"/><Relationship Id="rId60" Type="http://schemas.openxmlformats.org/officeDocument/2006/relationships/hyperlink" Target="mailto:pala146@seznam.cz" TargetMode="External"/><Relationship Id="rId81" Type="http://schemas.openxmlformats.org/officeDocument/2006/relationships/hyperlink" Target="mailto:hbc.zliv@seznam.cz" TargetMode="External"/><Relationship Id="rId135" Type="http://schemas.openxmlformats.org/officeDocument/2006/relationships/hyperlink" Target="mailto:hokejbal.havirovzs@gmail.com" TargetMode="External"/><Relationship Id="rId156" Type="http://schemas.openxmlformats.org/officeDocument/2006/relationships/hyperlink" Target="mailto:milan.loubal@volny.cz" TargetMode="External"/><Relationship Id="rId177" Type="http://schemas.openxmlformats.org/officeDocument/2006/relationships/hyperlink" Target="mailto:rytirjiri@centrum.cz" TargetMode="External"/><Relationship Id="rId198" Type="http://schemas.openxmlformats.org/officeDocument/2006/relationships/hyperlink" Target="mailto:L.dubovsky@seznam.cz" TargetMode="External"/><Relationship Id="rId321" Type="http://schemas.openxmlformats.org/officeDocument/2006/relationships/hyperlink" Target="mailto:skmbmladez@seznam.cz" TargetMode="External"/><Relationship Id="rId202" Type="http://schemas.openxmlformats.org/officeDocument/2006/relationships/hyperlink" Target="mailto:ondratvaruzek@seznam.cz" TargetMode="External"/><Relationship Id="rId223" Type="http://schemas.openxmlformats.org/officeDocument/2006/relationships/hyperlink" Target="mailto:L.dolezal.jihlava@seznam.cz" TargetMode="External"/><Relationship Id="rId244" Type="http://schemas.openxmlformats.org/officeDocument/2006/relationships/hyperlink" Target="mailto:shcopava@gmail.com" TargetMode="External"/><Relationship Id="rId18" Type="http://schemas.openxmlformats.org/officeDocument/2006/relationships/hyperlink" Target="mailto:kusek1@seznam.cz" TargetMode="External"/><Relationship Id="rId39" Type="http://schemas.openxmlformats.org/officeDocument/2006/relationships/hyperlink" Target="mailto:capek.m@seznam.cz" TargetMode="External"/><Relationship Id="rId265" Type="http://schemas.openxmlformats.org/officeDocument/2006/relationships/hyperlink" Target="mailto:snackdobrany@seznam.cz" TargetMode="External"/><Relationship Id="rId286" Type="http://schemas.openxmlformats.org/officeDocument/2006/relationships/hyperlink" Target="mailto:hbc.hostivar@seznam.cz" TargetMode="External"/><Relationship Id="rId50" Type="http://schemas.openxmlformats.org/officeDocument/2006/relationships/hyperlink" Target="mailto:m.hlavsa@seznam.cz" TargetMode="External"/><Relationship Id="rId104" Type="http://schemas.openxmlformats.org/officeDocument/2006/relationships/hyperlink" Target="mailto:honza.fedak@centrum.cz" TargetMode="External"/><Relationship Id="rId125" Type="http://schemas.openxmlformats.org/officeDocument/2006/relationships/hyperlink" Target="mailto:edl@hbcplzen.cz" TargetMode="External"/><Relationship Id="rId146" Type="http://schemas.openxmlformats.org/officeDocument/2006/relationships/hyperlink" Target="mailto:lucasek119@seznam.cz" TargetMode="External"/><Relationship Id="rId167" Type="http://schemas.openxmlformats.org/officeDocument/2006/relationships/hyperlink" Target="mailto:jana.rakovska@hokejbal-hk.cz" TargetMode="External"/><Relationship Id="rId188" Type="http://schemas.openxmlformats.org/officeDocument/2006/relationships/hyperlink" Target="mailto:norek@email.cz" TargetMode="External"/><Relationship Id="rId311" Type="http://schemas.openxmlformats.org/officeDocument/2006/relationships/hyperlink" Target="mailto:ivka.tesarova@gmail.com" TargetMode="External"/><Relationship Id="rId332" Type="http://schemas.openxmlformats.org/officeDocument/2006/relationships/hyperlink" Target="mailto:info@vaclavsucha.eu" TargetMode="External"/><Relationship Id="rId71" Type="http://schemas.openxmlformats.org/officeDocument/2006/relationships/hyperlink" Target="mailto:filip.emmer@drfg.cz" TargetMode="External"/><Relationship Id="rId92" Type="http://schemas.openxmlformats.org/officeDocument/2006/relationships/hyperlink" Target="mailto:info@jezci.cz" TargetMode="External"/><Relationship Id="rId213" Type="http://schemas.openxmlformats.org/officeDocument/2006/relationships/hyperlink" Target="mailto:zdenekvinter@seznam.cz" TargetMode="External"/><Relationship Id="rId234" Type="http://schemas.openxmlformats.org/officeDocument/2006/relationships/hyperlink" Target="mailto:hokejbal@interblovice.cz" TargetMode="External"/><Relationship Id="rId2" Type="http://schemas.openxmlformats.org/officeDocument/2006/relationships/hyperlink" Target="mailto:hokejbal-ol@email.cz" TargetMode="External"/><Relationship Id="rId29" Type="http://schemas.openxmlformats.org/officeDocument/2006/relationships/hyperlink" Target="mailto:tura91@seznam.cz" TargetMode="External"/><Relationship Id="rId255" Type="http://schemas.openxmlformats.org/officeDocument/2006/relationships/hyperlink" Target="mailto:jaromir.kotlik@gmail.com" TargetMode="External"/><Relationship Id="rId276" Type="http://schemas.openxmlformats.org/officeDocument/2006/relationships/hyperlink" Target="mailto:svecdavid1@seznam.cz" TargetMode="External"/><Relationship Id="rId297" Type="http://schemas.openxmlformats.org/officeDocument/2006/relationships/hyperlink" Target="mailto:d.kuna@seznam.cz" TargetMode="External"/><Relationship Id="rId40" Type="http://schemas.openxmlformats.org/officeDocument/2006/relationships/hyperlink" Target="mailto:milacekmarek19@gmail.com" TargetMode="External"/><Relationship Id="rId115" Type="http://schemas.openxmlformats.org/officeDocument/2006/relationships/hyperlink" Target="mailto:edl@hbcplzen.cz" TargetMode="External"/><Relationship Id="rId136" Type="http://schemas.openxmlformats.org/officeDocument/2006/relationships/hyperlink" Target="mailto:hokejbal.havirovzs@gmail.com" TargetMode="External"/><Relationship Id="rId157" Type="http://schemas.openxmlformats.org/officeDocument/2006/relationships/hyperlink" Target="mailto:smarda.jiri@seznam.cz" TargetMode="External"/><Relationship Id="rId178" Type="http://schemas.openxmlformats.org/officeDocument/2006/relationships/hyperlink" Target="mailto:david.gerthofer@gmail.com" TargetMode="External"/><Relationship Id="rId301" Type="http://schemas.openxmlformats.org/officeDocument/2006/relationships/hyperlink" Target="mailto:d.kuna@seznam.cz" TargetMode="External"/><Relationship Id="rId322" Type="http://schemas.openxmlformats.org/officeDocument/2006/relationships/hyperlink" Target="mailto:skmbmladez@seznam.cz" TargetMode="External"/><Relationship Id="rId61" Type="http://schemas.openxmlformats.org/officeDocument/2006/relationships/hyperlink" Target="mailto:ppopino@seznam.cz" TargetMode="External"/><Relationship Id="rId82" Type="http://schemas.openxmlformats.org/officeDocument/2006/relationships/hyperlink" Target="mailto:predseda@jezci.cz" TargetMode="External"/><Relationship Id="rId199" Type="http://schemas.openxmlformats.org/officeDocument/2006/relationships/hyperlink" Target="mailto:L.dubovsky@seznam.cz" TargetMode="External"/><Relationship Id="rId203" Type="http://schemas.openxmlformats.org/officeDocument/2006/relationships/hyperlink" Target="mailto:klub@hbcpce.cz" TargetMode="External"/><Relationship Id="rId19" Type="http://schemas.openxmlformats.org/officeDocument/2006/relationships/hyperlink" Target="mailto:tura91@seznam.cz" TargetMode="External"/><Relationship Id="rId224" Type="http://schemas.openxmlformats.org/officeDocument/2006/relationships/hyperlink" Target="mailto:L.dolezal.jihlava@seznam.cz" TargetMode="External"/><Relationship Id="rId245" Type="http://schemas.openxmlformats.org/officeDocument/2006/relationships/hyperlink" Target="mailto:shcopava@gmail.com" TargetMode="External"/><Relationship Id="rId266" Type="http://schemas.openxmlformats.org/officeDocument/2006/relationships/hyperlink" Target="mailto:snackdobrany@seznam.cz" TargetMode="External"/><Relationship Id="rId287" Type="http://schemas.openxmlformats.org/officeDocument/2006/relationships/hyperlink" Target="mailto:hbc.hostivar@seznam.cz" TargetMode="External"/><Relationship Id="rId30" Type="http://schemas.openxmlformats.org/officeDocument/2006/relationships/hyperlink" Target="mailto:tura91@seznam.cz" TargetMode="External"/><Relationship Id="rId105" Type="http://schemas.openxmlformats.org/officeDocument/2006/relationships/hyperlink" Target="mailto:skkelti@seznam.cz" TargetMode="External"/><Relationship Id="rId126" Type="http://schemas.openxmlformats.org/officeDocument/2006/relationships/hyperlink" Target="mailto:edl@hbcplzen.cz" TargetMode="External"/><Relationship Id="rId147" Type="http://schemas.openxmlformats.org/officeDocument/2006/relationships/hyperlink" Target="mailto:lucasek119@seznam.cz" TargetMode="External"/><Relationship Id="rId168" Type="http://schemas.openxmlformats.org/officeDocument/2006/relationships/hyperlink" Target="mailto:jana.rakovska@hokejbal-hk.cz" TargetMode="External"/><Relationship Id="rId312" Type="http://schemas.openxmlformats.org/officeDocument/2006/relationships/hyperlink" Target="mailto:ivka.tesarova@gmail.com" TargetMode="External"/><Relationship Id="rId333" Type="http://schemas.openxmlformats.org/officeDocument/2006/relationships/hyperlink" Target="mailto:d.kuna@seznam.cz" TargetMode="External"/><Relationship Id="rId51" Type="http://schemas.openxmlformats.org/officeDocument/2006/relationships/hyperlink" Target="mailto:hbcsvitkov@gmail.com" TargetMode="External"/><Relationship Id="rId72" Type="http://schemas.openxmlformats.org/officeDocument/2006/relationships/hyperlink" Target="mailto:davidfald@email.cz" TargetMode="External"/><Relationship Id="rId93" Type="http://schemas.openxmlformats.org/officeDocument/2006/relationships/hyperlink" Target="mailto:info@jezci.cz" TargetMode="External"/><Relationship Id="rId189" Type="http://schemas.openxmlformats.org/officeDocument/2006/relationships/hyperlink" Target="mailto:hollondrej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D5EF-C0A1-48F0-A082-35B331F4DA5C}">
  <sheetPr>
    <tabColor rgb="FF663300"/>
    <pageSetUpPr fitToPage="1"/>
  </sheetPr>
  <dimension ref="B1:R253"/>
  <sheetViews>
    <sheetView showGridLines="0" zoomScale="85" zoomScaleNormal="85" workbookViewId="0">
      <selection activeCell="B1" sqref="B1:M1"/>
    </sheetView>
  </sheetViews>
  <sheetFormatPr defaultColWidth="8" defaultRowHeight="10.5" x14ac:dyDescent="0.15"/>
  <cols>
    <col min="1" max="1" width="3.28515625" style="65" customWidth="1"/>
    <col min="2" max="2" width="5.85546875" style="65" customWidth="1"/>
    <col min="3" max="3" width="13.5703125" style="65" customWidth="1"/>
    <col min="4" max="4" width="11" style="65" customWidth="1"/>
    <col min="5" max="5" width="30.7109375" style="65" customWidth="1"/>
    <col min="6" max="6" width="22.140625" style="65" customWidth="1"/>
    <col min="7" max="7" width="9.28515625" style="65" customWidth="1"/>
    <col min="8" max="8" width="39.28515625" style="66" customWidth="1"/>
    <col min="9" max="9" width="11.42578125" style="66" customWidth="1"/>
    <col min="10" max="10" width="11.42578125" style="67" customWidth="1"/>
    <col min="11" max="11" width="17.85546875" style="67" customWidth="1"/>
    <col min="12" max="12" width="13.5703125" style="67" customWidth="1"/>
    <col min="13" max="13" width="26.42578125" style="67" customWidth="1"/>
    <col min="14" max="14" width="17.85546875" style="67" customWidth="1"/>
    <col min="15" max="15" width="13.5703125" style="67" customWidth="1"/>
    <col min="16" max="16" width="26.42578125" style="67" customWidth="1"/>
    <col min="17" max="19" width="8" style="65"/>
    <col min="20" max="20" width="8" style="65" customWidth="1"/>
    <col min="21" max="16384" width="8" style="65"/>
  </cols>
  <sheetData>
    <row r="1" spans="2:18" ht="50.1" customHeight="1" x14ac:dyDescent="0.15">
      <c r="B1" s="550" t="s">
        <v>633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49" t="s">
        <v>130</v>
      </c>
      <c r="O1" s="549"/>
      <c r="P1" s="549"/>
    </row>
    <row r="2" spans="2:18" ht="5.0999999999999996" customHeight="1" x14ac:dyDescent="0.15"/>
    <row r="3" spans="2:18" s="307" customFormat="1" ht="19.5" customHeight="1" x14ac:dyDescent="0.15">
      <c r="B3" s="304" t="s">
        <v>131</v>
      </c>
      <c r="C3" s="304" t="s">
        <v>132</v>
      </c>
      <c r="D3" s="304" t="s">
        <v>133</v>
      </c>
      <c r="E3" s="304" t="s">
        <v>134</v>
      </c>
      <c r="F3" s="304" t="s">
        <v>0</v>
      </c>
      <c r="G3" s="304" t="s">
        <v>135</v>
      </c>
      <c r="H3" s="304" t="s">
        <v>136</v>
      </c>
      <c r="I3" s="304" t="s">
        <v>137</v>
      </c>
      <c r="J3" s="305" t="s">
        <v>138</v>
      </c>
      <c r="K3" s="305" t="s">
        <v>139</v>
      </c>
      <c r="L3" s="305" t="s">
        <v>140</v>
      </c>
      <c r="M3" s="306" t="s">
        <v>141</v>
      </c>
      <c r="N3" s="305" t="s">
        <v>139</v>
      </c>
      <c r="O3" s="305" t="s">
        <v>140</v>
      </c>
      <c r="P3" s="306" t="s">
        <v>141</v>
      </c>
    </row>
    <row r="4" spans="2:18" ht="5.0999999999999996" customHeight="1" x14ac:dyDescent="0.15"/>
    <row r="5" spans="2:18" ht="12" customHeight="1" x14ac:dyDescent="0.15">
      <c r="B5" s="65" t="s">
        <v>142</v>
      </c>
      <c r="C5" s="65" t="s">
        <v>143</v>
      </c>
      <c r="D5" s="65" t="s">
        <v>144</v>
      </c>
      <c r="E5" s="65" t="s">
        <v>145</v>
      </c>
      <c r="F5" s="65" t="s">
        <v>146</v>
      </c>
      <c r="G5" s="65" t="s">
        <v>147</v>
      </c>
      <c r="H5" s="66" t="s">
        <v>148</v>
      </c>
      <c r="I5" s="66" t="s">
        <v>149</v>
      </c>
      <c r="J5" s="67" t="s">
        <v>150</v>
      </c>
      <c r="K5" s="67" t="s">
        <v>151</v>
      </c>
      <c r="L5" s="67" t="s">
        <v>152</v>
      </c>
      <c r="M5" s="67" t="s">
        <v>153</v>
      </c>
      <c r="N5" s="67" t="s">
        <v>154</v>
      </c>
      <c r="O5" s="67" t="s">
        <v>155</v>
      </c>
      <c r="P5" s="67" t="s">
        <v>156</v>
      </c>
      <c r="Q5" s="65" t="s">
        <v>433</v>
      </c>
      <c r="R5" s="65" t="s">
        <v>783</v>
      </c>
    </row>
    <row r="6" spans="2:18" ht="12" customHeight="1" x14ac:dyDescent="0.15">
      <c r="B6" s="68">
        <v>1</v>
      </c>
      <c r="C6" s="68" t="s">
        <v>157</v>
      </c>
      <c r="D6" s="69">
        <v>3100044</v>
      </c>
      <c r="E6" s="70" t="s">
        <v>40</v>
      </c>
      <c r="F6" s="71" t="s">
        <v>158</v>
      </c>
      <c r="G6" s="88">
        <v>0.45833333333333331</v>
      </c>
      <c r="H6" s="73" t="s">
        <v>634</v>
      </c>
      <c r="I6" s="90" t="s">
        <v>168</v>
      </c>
      <c r="J6" s="90" t="s">
        <v>169</v>
      </c>
      <c r="K6" s="75" t="s">
        <v>159</v>
      </c>
      <c r="L6" s="76">
        <v>607636376</v>
      </c>
      <c r="M6" s="77" t="s">
        <v>635</v>
      </c>
      <c r="N6" s="75" t="s">
        <v>160</v>
      </c>
      <c r="O6" s="76">
        <v>602761756</v>
      </c>
      <c r="P6" s="77" t="s">
        <v>636</v>
      </c>
    </row>
    <row r="7" spans="2:18" ht="12" customHeight="1" x14ac:dyDescent="0.15">
      <c r="B7" s="68">
        <v>2</v>
      </c>
      <c r="C7" s="68" t="s">
        <v>157</v>
      </c>
      <c r="D7" s="69">
        <v>3100044</v>
      </c>
      <c r="E7" s="70" t="s">
        <v>40</v>
      </c>
      <c r="F7" s="71" t="s">
        <v>161</v>
      </c>
      <c r="G7" s="88">
        <v>0.58333333333333337</v>
      </c>
      <c r="H7" s="73" t="s">
        <v>634</v>
      </c>
      <c r="I7" s="90" t="s">
        <v>168</v>
      </c>
      <c r="J7" s="90" t="s">
        <v>169</v>
      </c>
      <c r="K7" s="75" t="s">
        <v>159</v>
      </c>
      <c r="L7" s="76">
        <v>607636376</v>
      </c>
      <c r="M7" s="77" t="s">
        <v>635</v>
      </c>
      <c r="N7" s="75" t="s">
        <v>160</v>
      </c>
      <c r="O7" s="76">
        <v>602761756</v>
      </c>
      <c r="P7" s="77" t="s">
        <v>636</v>
      </c>
    </row>
    <row r="8" spans="2:18" ht="12" customHeight="1" x14ac:dyDescent="0.15">
      <c r="B8" s="68">
        <v>3</v>
      </c>
      <c r="C8" s="68" t="s">
        <v>157</v>
      </c>
      <c r="D8" s="69">
        <v>3100044</v>
      </c>
      <c r="E8" s="70" t="s">
        <v>40</v>
      </c>
      <c r="F8" s="71" t="s">
        <v>162</v>
      </c>
      <c r="G8" s="88">
        <v>0.625</v>
      </c>
      <c r="H8" s="73" t="s">
        <v>634</v>
      </c>
      <c r="I8" s="90" t="s">
        <v>168</v>
      </c>
      <c r="J8" s="90" t="s">
        <v>169</v>
      </c>
      <c r="K8" s="75" t="s">
        <v>159</v>
      </c>
      <c r="L8" s="76">
        <v>607636376</v>
      </c>
      <c r="M8" s="77" t="s">
        <v>635</v>
      </c>
      <c r="N8" s="75" t="s">
        <v>160</v>
      </c>
      <c r="O8" s="76">
        <v>602761756</v>
      </c>
      <c r="P8" s="77" t="s">
        <v>636</v>
      </c>
    </row>
    <row r="9" spans="2:18" ht="12" customHeight="1" x14ac:dyDescent="0.15">
      <c r="B9" s="68">
        <v>4</v>
      </c>
      <c r="C9" s="68" t="s">
        <v>157</v>
      </c>
      <c r="D9" s="69">
        <v>3100044</v>
      </c>
      <c r="E9" s="70" t="s">
        <v>40</v>
      </c>
      <c r="F9" s="71" t="s">
        <v>163</v>
      </c>
      <c r="G9" s="88">
        <v>0.45833333333333331</v>
      </c>
      <c r="H9" s="73" t="s">
        <v>634</v>
      </c>
      <c r="I9" s="90" t="s">
        <v>168</v>
      </c>
      <c r="J9" s="90" t="s">
        <v>169</v>
      </c>
      <c r="K9" s="75" t="s">
        <v>159</v>
      </c>
      <c r="L9" s="76">
        <v>607636376</v>
      </c>
      <c r="M9" s="77" t="s">
        <v>635</v>
      </c>
      <c r="N9" s="75" t="s">
        <v>160</v>
      </c>
      <c r="O9" s="76">
        <v>602761756</v>
      </c>
      <c r="P9" s="77" t="s">
        <v>636</v>
      </c>
    </row>
    <row r="10" spans="2:18" ht="12" customHeight="1" x14ac:dyDescent="0.15">
      <c r="B10" s="68">
        <v>5</v>
      </c>
      <c r="C10" s="68" t="s">
        <v>157</v>
      </c>
      <c r="D10" s="69">
        <v>3100044</v>
      </c>
      <c r="E10" s="70" t="s">
        <v>40</v>
      </c>
      <c r="F10" s="71" t="s">
        <v>164</v>
      </c>
      <c r="G10" s="88">
        <v>0.4375</v>
      </c>
      <c r="H10" s="73" t="s">
        <v>634</v>
      </c>
      <c r="I10" s="90" t="s">
        <v>168</v>
      </c>
      <c r="J10" s="90" t="s">
        <v>169</v>
      </c>
      <c r="K10" s="75" t="s">
        <v>159</v>
      </c>
      <c r="L10" s="76">
        <v>607636376</v>
      </c>
      <c r="M10" s="77" t="s">
        <v>635</v>
      </c>
      <c r="N10" s="75" t="s">
        <v>160</v>
      </c>
      <c r="O10" s="76">
        <v>602761756</v>
      </c>
      <c r="P10" s="77" t="s">
        <v>636</v>
      </c>
    </row>
    <row r="11" spans="2:18" ht="12" customHeight="1" x14ac:dyDescent="0.15">
      <c r="B11" s="68">
        <v>6</v>
      </c>
      <c r="C11" s="68" t="s">
        <v>157</v>
      </c>
      <c r="D11" s="69">
        <v>3100044</v>
      </c>
      <c r="E11" s="70" t="s">
        <v>40</v>
      </c>
      <c r="F11" s="71" t="s">
        <v>164</v>
      </c>
      <c r="G11" s="88">
        <v>0.4375</v>
      </c>
      <c r="H11" s="73" t="s">
        <v>634</v>
      </c>
      <c r="I11" s="90" t="s">
        <v>168</v>
      </c>
      <c r="J11" s="90" t="s">
        <v>169</v>
      </c>
      <c r="K11" s="75" t="s">
        <v>159</v>
      </c>
      <c r="L11" s="76">
        <v>607636376</v>
      </c>
      <c r="M11" s="77" t="s">
        <v>635</v>
      </c>
      <c r="N11" s="75" t="s">
        <v>160</v>
      </c>
      <c r="O11" s="76">
        <v>602761756</v>
      </c>
      <c r="P11" s="77" t="s">
        <v>636</v>
      </c>
    </row>
    <row r="12" spans="2:18" ht="12" customHeight="1" x14ac:dyDescent="0.15">
      <c r="B12" s="68">
        <v>7</v>
      </c>
      <c r="C12" s="68" t="s">
        <v>157</v>
      </c>
      <c r="D12" s="69">
        <v>3100044</v>
      </c>
      <c r="E12" s="70" t="s">
        <v>40</v>
      </c>
      <c r="F12" s="71" t="s">
        <v>165</v>
      </c>
      <c r="G12" s="88">
        <v>0.4375</v>
      </c>
      <c r="H12" s="73" t="s">
        <v>634</v>
      </c>
      <c r="I12" s="90" t="s">
        <v>168</v>
      </c>
      <c r="J12" s="90" t="s">
        <v>169</v>
      </c>
      <c r="K12" s="75" t="s">
        <v>159</v>
      </c>
      <c r="L12" s="76">
        <v>607636376</v>
      </c>
      <c r="M12" s="77" t="s">
        <v>635</v>
      </c>
      <c r="N12" s="75" t="s">
        <v>160</v>
      </c>
      <c r="O12" s="76">
        <v>602761756</v>
      </c>
      <c r="P12" s="77" t="s">
        <v>636</v>
      </c>
    </row>
    <row r="13" spans="2:18" ht="12" customHeight="1" x14ac:dyDescent="0.15">
      <c r="B13" s="68">
        <v>8</v>
      </c>
      <c r="C13" s="68" t="s">
        <v>157</v>
      </c>
      <c r="D13" s="69">
        <v>3100044</v>
      </c>
      <c r="E13" s="70" t="s">
        <v>40</v>
      </c>
      <c r="F13" s="71" t="s">
        <v>166</v>
      </c>
      <c r="G13" s="88">
        <v>0.4375</v>
      </c>
      <c r="H13" s="73" t="s">
        <v>634</v>
      </c>
      <c r="I13" s="90" t="s">
        <v>168</v>
      </c>
      <c r="J13" s="90" t="s">
        <v>169</v>
      </c>
      <c r="K13" s="75" t="s">
        <v>159</v>
      </c>
      <c r="L13" s="76">
        <v>607636376</v>
      </c>
      <c r="M13" s="77" t="s">
        <v>635</v>
      </c>
      <c r="N13" s="75" t="s">
        <v>160</v>
      </c>
      <c r="O13" s="76">
        <v>602761756</v>
      </c>
      <c r="P13" s="77" t="s">
        <v>636</v>
      </c>
    </row>
    <row r="14" spans="2:18" ht="12" customHeight="1" x14ac:dyDescent="0.15">
      <c r="B14" s="78">
        <v>1</v>
      </c>
      <c r="C14" s="78" t="s">
        <v>157</v>
      </c>
      <c r="D14" s="79">
        <v>3203042</v>
      </c>
      <c r="E14" s="80" t="s">
        <v>167</v>
      </c>
      <c r="F14" s="81" t="s">
        <v>158</v>
      </c>
      <c r="G14" s="82">
        <v>0.64583333333333337</v>
      </c>
      <c r="H14" s="83" t="s">
        <v>447</v>
      </c>
      <c r="I14" s="84" t="s">
        <v>168</v>
      </c>
      <c r="J14" s="84" t="s">
        <v>169</v>
      </c>
      <c r="K14" s="85" t="s">
        <v>170</v>
      </c>
      <c r="L14" s="86">
        <v>724583228</v>
      </c>
      <c r="M14" s="87" t="s">
        <v>171</v>
      </c>
      <c r="N14" s="85" t="s">
        <v>172</v>
      </c>
      <c r="O14" s="86">
        <v>774449458</v>
      </c>
      <c r="P14" s="87" t="s">
        <v>173</v>
      </c>
    </row>
    <row r="15" spans="2:18" ht="12" customHeight="1" x14ac:dyDescent="0.15">
      <c r="B15" s="78">
        <v>2</v>
      </c>
      <c r="C15" s="78" t="s">
        <v>157</v>
      </c>
      <c r="D15" s="79">
        <v>3203042</v>
      </c>
      <c r="E15" s="80" t="s">
        <v>167</v>
      </c>
      <c r="F15" s="81" t="s">
        <v>161</v>
      </c>
      <c r="G15" s="82">
        <v>0.54166666666666663</v>
      </c>
      <c r="H15" s="83" t="s">
        <v>447</v>
      </c>
      <c r="I15" s="84" t="s">
        <v>168</v>
      </c>
      <c r="J15" s="84" t="s">
        <v>169</v>
      </c>
      <c r="K15" s="85" t="s">
        <v>170</v>
      </c>
      <c r="L15" s="86">
        <v>724583228</v>
      </c>
      <c r="M15" s="87" t="s">
        <v>171</v>
      </c>
      <c r="N15" s="85" t="s">
        <v>172</v>
      </c>
      <c r="O15" s="86">
        <v>774449458</v>
      </c>
      <c r="P15" s="87" t="s">
        <v>173</v>
      </c>
    </row>
    <row r="16" spans="2:18" ht="12" customHeight="1" x14ac:dyDescent="0.15">
      <c r="B16" s="78">
        <v>3</v>
      </c>
      <c r="C16" s="78" t="s">
        <v>157</v>
      </c>
      <c r="D16" s="79">
        <v>3203042</v>
      </c>
      <c r="E16" s="80" t="s">
        <v>167</v>
      </c>
      <c r="F16" s="81" t="s">
        <v>162</v>
      </c>
      <c r="G16" s="82">
        <v>0.66666666666666663</v>
      </c>
      <c r="H16" s="83" t="s">
        <v>447</v>
      </c>
      <c r="I16" s="84" t="s">
        <v>168</v>
      </c>
      <c r="J16" s="84" t="s">
        <v>169</v>
      </c>
      <c r="K16" s="85" t="s">
        <v>170</v>
      </c>
      <c r="L16" s="86">
        <v>724583228</v>
      </c>
      <c r="M16" s="87" t="s">
        <v>171</v>
      </c>
      <c r="N16" s="85" t="s">
        <v>172</v>
      </c>
      <c r="O16" s="86">
        <v>774449458</v>
      </c>
      <c r="P16" s="87" t="s">
        <v>173</v>
      </c>
    </row>
    <row r="17" spans="2:18" ht="12" customHeight="1" x14ac:dyDescent="0.15">
      <c r="B17" s="78">
        <v>4</v>
      </c>
      <c r="C17" s="78" t="s">
        <v>157</v>
      </c>
      <c r="D17" s="79">
        <v>3203042</v>
      </c>
      <c r="E17" s="80" t="s">
        <v>167</v>
      </c>
      <c r="F17" s="81" t="s">
        <v>163</v>
      </c>
      <c r="G17" s="82">
        <v>0.41666666666666669</v>
      </c>
      <c r="H17" s="83" t="s">
        <v>447</v>
      </c>
      <c r="I17" s="84" t="s">
        <v>168</v>
      </c>
      <c r="J17" s="84" t="s">
        <v>169</v>
      </c>
      <c r="K17" s="85" t="s">
        <v>170</v>
      </c>
      <c r="L17" s="86">
        <v>724583228</v>
      </c>
      <c r="M17" s="87" t="s">
        <v>171</v>
      </c>
      <c r="N17" s="85" t="s">
        <v>172</v>
      </c>
      <c r="O17" s="86">
        <v>774449458</v>
      </c>
      <c r="P17" s="87" t="s">
        <v>173</v>
      </c>
    </row>
    <row r="18" spans="2:18" ht="12" customHeight="1" x14ac:dyDescent="0.15">
      <c r="B18" s="78">
        <v>5</v>
      </c>
      <c r="C18" s="78" t="s">
        <v>157</v>
      </c>
      <c r="D18" s="79">
        <v>3203042</v>
      </c>
      <c r="E18" s="80" t="s">
        <v>167</v>
      </c>
      <c r="F18" s="81" t="s">
        <v>164</v>
      </c>
      <c r="G18" s="82">
        <v>0.41666666666666669</v>
      </c>
      <c r="H18" s="83" t="s">
        <v>447</v>
      </c>
      <c r="I18" s="84" t="s">
        <v>168</v>
      </c>
      <c r="J18" s="84" t="s">
        <v>169</v>
      </c>
      <c r="K18" s="85" t="s">
        <v>170</v>
      </c>
      <c r="L18" s="86">
        <v>724583228</v>
      </c>
      <c r="M18" s="87" t="s">
        <v>171</v>
      </c>
      <c r="N18" s="85" t="s">
        <v>172</v>
      </c>
      <c r="O18" s="86">
        <v>774449458</v>
      </c>
      <c r="P18" s="87" t="s">
        <v>173</v>
      </c>
    </row>
    <row r="19" spans="2:18" ht="12" customHeight="1" x14ac:dyDescent="0.15">
      <c r="B19" s="78">
        <v>6</v>
      </c>
      <c r="C19" s="78" t="s">
        <v>157</v>
      </c>
      <c r="D19" s="79">
        <v>3203042</v>
      </c>
      <c r="E19" s="80" t="s">
        <v>167</v>
      </c>
      <c r="F19" s="81" t="s">
        <v>165</v>
      </c>
      <c r="G19" s="82">
        <v>0.375</v>
      </c>
      <c r="H19" s="83" t="s">
        <v>447</v>
      </c>
      <c r="I19" s="84" t="s">
        <v>168</v>
      </c>
      <c r="J19" s="84" t="s">
        <v>169</v>
      </c>
      <c r="K19" s="85" t="s">
        <v>170</v>
      </c>
      <c r="L19" s="86">
        <v>724583228</v>
      </c>
      <c r="M19" s="87" t="s">
        <v>171</v>
      </c>
      <c r="N19" s="85" t="s">
        <v>172</v>
      </c>
      <c r="O19" s="86">
        <v>774449458</v>
      </c>
      <c r="P19" s="87" t="s">
        <v>173</v>
      </c>
    </row>
    <row r="20" spans="2:18" ht="12" customHeight="1" x14ac:dyDescent="0.15">
      <c r="B20" s="78">
        <v>7</v>
      </c>
      <c r="C20" s="78" t="s">
        <v>157</v>
      </c>
      <c r="D20" s="79">
        <v>3203042</v>
      </c>
      <c r="E20" s="80" t="s">
        <v>167</v>
      </c>
      <c r="F20" s="81" t="s">
        <v>166</v>
      </c>
      <c r="G20" s="82">
        <v>0.375</v>
      </c>
      <c r="H20" s="83" t="s">
        <v>447</v>
      </c>
      <c r="I20" s="84" t="s">
        <v>168</v>
      </c>
      <c r="J20" s="84" t="s">
        <v>169</v>
      </c>
      <c r="K20" s="85" t="s">
        <v>170</v>
      </c>
      <c r="L20" s="86">
        <v>724583228</v>
      </c>
      <c r="M20" s="87" t="s">
        <v>171</v>
      </c>
      <c r="N20" s="85" t="s">
        <v>172</v>
      </c>
      <c r="O20" s="86">
        <v>774449458</v>
      </c>
      <c r="P20" s="87" t="s">
        <v>173</v>
      </c>
    </row>
    <row r="21" spans="2:18" ht="12" customHeight="1" x14ac:dyDescent="0.15">
      <c r="B21" s="78">
        <v>8</v>
      </c>
      <c r="C21" s="78" t="s">
        <v>157</v>
      </c>
      <c r="D21" s="79">
        <v>3203042</v>
      </c>
      <c r="E21" s="80" t="s">
        <v>167</v>
      </c>
      <c r="F21" s="81" t="s">
        <v>166</v>
      </c>
      <c r="G21" s="82">
        <v>0.375</v>
      </c>
      <c r="H21" s="83" t="s">
        <v>447</v>
      </c>
      <c r="I21" s="84" t="s">
        <v>168</v>
      </c>
      <c r="J21" s="84" t="s">
        <v>169</v>
      </c>
      <c r="K21" s="85" t="s">
        <v>170</v>
      </c>
      <c r="L21" s="86">
        <v>724583228</v>
      </c>
      <c r="M21" s="87" t="s">
        <v>171</v>
      </c>
      <c r="N21" s="85" t="s">
        <v>172</v>
      </c>
      <c r="O21" s="86">
        <v>774449458</v>
      </c>
      <c r="P21" s="87" t="s">
        <v>173</v>
      </c>
    </row>
    <row r="22" spans="2:18" ht="12" customHeight="1" x14ac:dyDescent="0.15">
      <c r="B22" s="68">
        <v>1</v>
      </c>
      <c r="C22" s="68" t="s">
        <v>157</v>
      </c>
      <c r="D22" s="69">
        <v>3212002</v>
      </c>
      <c r="E22" s="70" t="s">
        <v>123</v>
      </c>
      <c r="F22" s="71" t="s">
        <v>46</v>
      </c>
      <c r="G22" s="88">
        <v>0.58333333333333337</v>
      </c>
      <c r="H22" s="89" t="s">
        <v>174</v>
      </c>
      <c r="I22" s="90" t="s">
        <v>175</v>
      </c>
      <c r="J22" s="90" t="s">
        <v>169</v>
      </c>
      <c r="K22" s="75" t="s">
        <v>176</v>
      </c>
      <c r="L22" s="76">
        <v>604138504</v>
      </c>
      <c r="M22" s="77" t="s">
        <v>177</v>
      </c>
      <c r="N22" s="75" t="s">
        <v>637</v>
      </c>
      <c r="O22" s="76">
        <v>731925965</v>
      </c>
      <c r="P22" s="77" t="s">
        <v>177</v>
      </c>
    </row>
    <row r="23" spans="2:18" ht="12" customHeight="1" x14ac:dyDescent="0.15">
      <c r="B23" s="293">
        <v>2</v>
      </c>
      <c r="C23" s="293" t="s">
        <v>157</v>
      </c>
      <c r="D23" s="93">
        <v>3212002</v>
      </c>
      <c r="E23" s="94" t="s">
        <v>123</v>
      </c>
      <c r="F23" s="294" t="s">
        <v>161</v>
      </c>
      <c r="G23" s="295">
        <v>0.45833333333333331</v>
      </c>
      <c r="H23" s="296" t="s">
        <v>174</v>
      </c>
      <c r="I23" s="297" t="s">
        <v>175</v>
      </c>
      <c r="J23" s="297" t="s">
        <v>169</v>
      </c>
      <c r="K23" s="298" t="s">
        <v>176</v>
      </c>
      <c r="L23" s="299">
        <v>604138504</v>
      </c>
      <c r="M23" s="300" t="s">
        <v>177</v>
      </c>
      <c r="N23" s="298" t="s">
        <v>637</v>
      </c>
      <c r="O23" s="299">
        <v>731925965</v>
      </c>
      <c r="P23" s="300" t="s">
        <v>177</v>
      </c>
      <c r="R23" s="65" t="s">
        <v>784</v>
      </c>
    </row>
    <row r="24" spans="2:18" ht="12" customHeight="1" x14ac:dyDescent="0.15">
      <c r="B24" s="68">
        <v>3</v>
      </c>
      <c r="C24" s="68" t="s">
        <v>157</v>
      </c>
      <c r="D24" s="69">
        <v>3212002</v>
      </c>
      <c r="E24" s="70" t="s">
        <v>123</v>
      </c>
      <c r="F24" s="71" t="s">
        <v>164</v>
      </c>
      <c r="G24" s="88">
        <v>0.4375</v>
      </c>
      <c r="H24" s="89" t="s">
        <v>174</v>
      </c>
      <c r="I24" s="90" t="s">
        <v>175</v>
      </c>
      <c r="J24" s="90" t="s">
        <v>169</v>
      </c>
      <c r="K24" s="75" t="s">
        <v>176</v>
      </c>
      <c r="L24" s="76">
        <v>604138504</v>
      </c>
      <c r="M24" s="77" t="s">
        <v>177</v>
      </c>
      <c r="N24" s="75" t="s">
        <v>637</v>
      </c>
      <c r="O24" s="76">
        <v>731925965</v>
      </c>
      <c r="P24" s="77" t="s">
        <v>177</v>
      </c>
    </row>
    <row r="25" spans="2:18" ht="12" customHeight="1" x14ac:dyDescent="0.15">
      <c r="B25" s="68">
        <v>4</v>
      </c>
      <c r="C25" s="68" t="s">
        <v>157</v>
      </c>
      <c r="D25" s="69">
        <v>3212002</v>
      </c>
      <c r="E25" s="70" t="s">
        <v>123</v>
      </c>
      <c r="F25" s="71" t="s">
        <v>165</v>
      </c>
      <c r="G25" s="72"/>
      <c r="H25" s="89" t="s">
        <v>174</v>
      </c>
      <c r="I25" s="90" t="s">
        <v>175</v>
      </c>
      <c r="J25" s="90" t="s">
        <v>169</v>
      </c>
      <c r="K25" s="75" t="s">
        <v>176</v>
      </c>
      <c r="L25" s="76">
        <v>604138504</v>
      </c>
      <c r="M25" s="77" t="s">
        <v>177</v>
      </c>
      <c r="N25" s="75" t="s">
        <v>637</v>
      </c>
      <c r="O25" s="76">
        <v>731925965</v>
      </c>
      <c r="P25" s="77" t="s">
        <v>177</v>
      </c>
    </row>
    <row r="26" spans="2:18" ht="12" customHeight="1" x14ac:dyDescent="0.15">
      <c r="B26" s="68">
        <v>5</v>
      </c>
      <c r="C26" s="68" t="s">
        <v>157</v>
      </c>
      <c r="D26" s="69">
        <v>3212002</v>
      </c>
      <c r="E26" s="70" t="s">
        <v>123</v>
      </c>
      <c r="F26" s="71" t="s">
        <v>166</v>
      </c>
      <c r="G26" s="72"/>
      <c r="H26" s="89" t="s">
        <v>174</v>
      </c>
      <c r="I26" s="90" t="s">
        <v>175</v>
      </c>
      <c r="J26" s="90" t="s">
        <v>169</v>
      </c>
      <c r="K26" s="75" t="s">
        <v>176</v>
      </c>
      <c r="L26" s="76">
        <v>604138504</v>
      </c>
      <c r="M26" s="77" t="s">
        <v>177</v>
      </c>
      <c r="N26" s="75" t="s">
        <v>637</v>
      </c>
      <c r="O26" s="76">
        <v>731925965</v>
      </c>
      <c r="P26" s="77" t="s">
        <v>177</v>
      </c>
    </row>
    <row r="27" spans="2:18" ht="12" customHeight="1" x14ac:dyDescent="0.15">
      <c r="B27" s="78">
        <v>1</v>
      </c>
      <c r="C27" s="78" t="s">
        <v>157</v>
      </c>
      <c r="D27" s="79">
        <v>3212001</v>
      </c>
      <c r="E27" s="80" t="s">
        <v>125</v>
      </c>
      <c r="F27" s="81" t="s">
        <v>161</v>
      </c>
      <c r="G27" s="301" t="s">
        <v>498</v>
      </c>
      <c r="H27" s="83" t="s">
        <v>178</v>
      </c>
      <c r="I27" s="84" t="s">
        <v>168</v>
      </c>
      <c r="J27" s="84" t="s">
        <v>179</v>
      </c>
      <c r="K27" s="87" t="s">
        <v>180</v>
      </c>
      <c r="L27" s="86">
        <v>776262282</v>
      </c>
      <c r="M27" s="87" t="s">
        <v>181</v>
      </c>
      <c r="N27" s="85" t="s">
        <v>182</v>
      </c>
      <c r="O27" s="86">
        <v>721877618</v>
      </c>
      <c r="P27" s="87" t="s">
        <v>183</v>
      </c>
    </row>
    <row r="28" spans="2:18" ht="12" customHeight="1" x14ac:dyDescent="0.15">
      <c r="B28" s="78">
        <v>2</v>
      </c>
      <c r="C28" s="78" t="s">
        <v>157</v>
      </c>
      <c r="D28" s="79">
        <v>3212001</v>
      </c>
      <c r="E28" s="80" t="s">
        <v>125</v>
      </c>
      <c r="F28" s="81" t="s">
        <v>166</v>
      </c>
      <c r="G28" s="72"/>
      <c r="H28" s="83" t="s">
        <v>178</v>
      </c>
      <c r="I28" s="84" t="s">
        <v>168</v>
      </c>
      <c r="J28" s="84" t="s">
        <v>179</v>
      </c>
      <c r="K28" s="87" t="s">
        <v>180</v>
      </c>
      <c r="L28" s="86">
        <v>776262282</v>
      </c>
      <c r="M28" s="87" t="s">
        <v>181</v>
      </c>
      <c r="N28" s="85" t="s">
        <v>182</v>
      </c>
      <c r="O28" s="86">
        <v>721877618</v>
      </c>
      <c r="P28" s="87" t="s">
        <v>183</v>
      </c>
    </row>
    <row r="29" spans="2:18" ht="12" customHeight="1" x14ac:dyDescent="0.15">
      <c r="B29" s="68">
        <v>1</v>
      </c>
      <c r="C29" s="68" t="s">
        <v>157</v>
      </c>
      <c r="D29" s="69">
        <v>3207038</v>
      </c>
      <c r="E29" s="70" t="s">
        <v>90</v>
      </c>
      <c r="F29" s="71" t="s">
        <v>46</v>
      </c>
      <c r="G29" s="88">
        <v>0.625</v>
      </c>
      <c r="H29" s="89" t="s">
        <v>184</v>
      </c>
      <c r="I29" s="90" t="s">
        <v>168</v>
      </c>
      <c r="J29" s="90" t="s">
        <v>185</v>
      </c>
      <c r="K29" s="75" t="s">
        <v>186</v>
      </c>
      <c r="L29" s="91">
        <v>773754500</v>
      </c>
      <c r="M29" s="75" t="s">
        <v>187</v>
      </c>
      <c r="N29" s="75" t="s">
        <v>188</v>
      </c>
      <c r="O29" s="76">
        <v>606875258</v>
      </c>
      <c r="P29" s="77" t="s">
        <v>189</v>
      </c>
    </row>
    <row r="30" spans="2:18" ht="12" customHeight="1" x14ac:dyDescent="0.15">
      <c r="B30" s="68">
        <v>2</v>
      </c>
      <c r="C30" s="68" t="s">
        <v>157</v>
      </c>
      <c r="D30" s="69">
        <v>3207038</v>
      </c>
      <c r="E30" s="70" t="s">
        <v>90</v>
      </c>
      <c r="F30" s="71" t="s">
        <v>163</v>
      </c>
      <c r="G30" s="88">
        <v>0.41666666666666669</v>
      </c>
      <c r="H30" s="89" t="s">
        <v>184</v>
      </c>
      <c r="I30" s="90" t="s">
        <v>168</v>
      </c>
      <c r="J30" s="90" t="s">
        <v>185</v>
      </c>
      <c r="K30" s="75" t="s">
        <v>186</v>
      </c>
      <c r="L30" s="91">
        <v>773754500</v>
      </c>
      <c r="M30" s="75" t="s">
        <v>187</v>
      </c>
      <c r="N30" s="75" t="s">
        <v>188</v>
      </c>
      <c r="O30" s="76">
        <v>606875258</v>
      </c>
      <c r="P30" s="77" t="s">
        <v>189</v>
      </c>
    </row>
    <row r="31" spans="2:18" ht="12" customHeight="1" x14ac:dyDescent="0.15">
      <c r="B31" s="68">
        <v>3</v>
      </c>
      <c r="C31" s="68" t="s">
        <v>157</v>
      </c>
      <c r="D31" s="69">
        <v>3207038</v>
      </c>
      <c r="E31" s="70" t="s">
        <v>90</v>
      </c>
      <c r="F31" s="71" t="s">
        <v>164</v>
      </c>
      <c r="G31" s="72"/>
      <c r="H31" s="89" t="s">
        <v>184</v>
      </c>
      <c r="I31" s="90" t="s">
        <v>168</v>
      </c>
      <c r="J31" s="90" t="s">
        <v>185</v>
      </c>
      <c r="K31" s="75" t="s">
        <v>186</v>
      </c>
      <c r="L31" s="91">
        <v>773754500</v>
      </c>
      <c r="M31" s="75" t="s">
        <v>187</v>
      </c>
      <c r="N31" s="75" t="s">
        <v>188</v>
      </c>
      <c r="O31" s="76">
        <v>606875258</v>
      </c>
      <c r="P31" s="77" t="s">
        <v>189</v>
      </c>
    </row>
    <row r="32" spans="2:18" ht="12" customHeight="1" x14ac:dyDescent="0.15">
      <c r="B32" s="68">
        <v>4</v>
      </c>
      <c r="C32" s="68" t="s">
        <v>157</v>
      </c>
      <c r="D32" s="69">
        <v>3207038</v>
      </c>
      <c r="E32" s="70" t="s">
        <v>90</v>
      </c>
      <c r="F32" s="71" t="s">
        <v>165</v>
      </c>
      <c r="G32" s="72"/>
      <c r="H32" s="89" t="s">
        <v>184</v>
      </c>
      <c r="I32" s="90" t="s">
        <v>168</v>
      </c>
      <c r="J32" s="90" t="s">
        <v>185</v>
      </c>
      <c r="K32" s="75" t="s">
        <v>186</v>
      </c>
      <c r="L32" s="91">
        <v>773754500</v>
      </c>
      <c r="M32" s="75" t="s">
        <v>187</v>
      </c>
      <c r="N32" s="75" t="s">
        <v>188</v>
      </c>
      <c r="O32" s="76">
        <v>606875258</v>
      </c>
      <c r="P32" s="77" t="s">
        <v>189</v>
      </c>
    </row>
    <row r="33" spans="2:18" ht="12" customHeight="1" x14ac:dyDescent="0.15">
      <c r="B33" s="68">
        <v>5</v>
      </c>
      <c r="C33" s="68" t="s">
        <v>157</v>
      </c>
      <c r="D33" s="69">
        <v>3207038</v>
      </c>
      <c r="E33" s="70" t="s">
        <v>90</v>
      </c>
      <c r="F33" s="71" t="s">
        <v>166</v>
      </c>
      <c r="G33" s="72"/>
      <c r="H33" s="89" t="s">
        <v>184</v>
      </c>
      <c r="I33" s="90" t="s">
        <v>168</v>
      </c>
      <c r="J33" s="90" t="s">
        <v>185</v>
      </c>
      <c r="K33" s="75" t="s">
        <v>186</v>
      </c>
      <c r="L33" s="91">
        <v>773754500</v>
      </c>
      <c r="M33" s="75" t="s">
        <v>187</v>
      </c>
      <c r="N33" s="75" t="s">
        <v>188</v>
      </c>
      <c r="O33" s="76">
        <v>606875258</v>
      </c>
      <c r="P33" s="77" t="s">
        <v>189</v>
      </c>
    </row>
    <row r="34" spans="2:18" ht="12" customHeight="1" x14ac:dyDescent="0.15">
      <c r="B34" s="78">
        <v>1</v>
      </c>
      <c r="C34" s="78" t="s">
        <v>157</v>
      </c>
      <c r="D34" s="79">
        <v>3100003</v>
      </c>
      <c r="E34" s="80" t="s">
        <v>84</v>
      </c>
      <c r="F34" s="81" t="s">
        <v>158</v>
      </c>
      <c r="G34" s="82">
        <v>0.66666666666666663</v>
      </c>
      <c r="H34" s="83" t="s">
        <v>190</v>
      </c>
      <c r="I34" s="74"/>
      <c r="J34" s="74"/>
      <c r="K34" s="87" t="s">
        <v>191</v>
      </c>
      <c r="L34" s="86">
        <v>721612802</v>
      </c>
      <c r="M34" s="87" t="s">
        <v>192</v>
      </c>
      <c r="N34" s="85" t="s">
        <v>193</v>
      </c>
      <c r="O34" s="92">
        <v>730624777</v>
      </c>
      <c r="P34" s="85" t="s">
        <v>194</v>
      </c>
    </row>
    <row r="35" spans="2:18" ht="12" customHeight="1" x14ac:dyDescent="0.15">
      <c r="B35" s="78">
        <v>2</v>
      </c>
      <c r="C35" s="78" t="s">
        <v>157</v>
      </c>
      <c r="D35" s="79">
        <v>3100003</v>
      </c>
      <c r="E35" s="80" t="s">
        <v>84</v>
      </c>
      <c r="F35" s="81" t="s">
        <v>162</v>
      </c>
      <c r="G35" s="82">
        <v>0.58333333333333337</v>
      </c>
      <c r="H35" s="83" t="s">
        <v>190</v>
      </c>
      <c r="I35" s="74"/>
      <c r="J35" s="74"/>
      <c r="K35" s="87" t="s">
        <v>191</v>
      </c>
      <c r="L35" s="86">
        <v>721612802</v>
      </c>
      <c r="M35" s="87" t="s">
        <v>192</v>
      </c>
      <c r="N35" s="85" t="s">
        <v>193</v>
      </c>
      <c r="O35" s="92">
        <v>730624777</v>
      </c>
      <c r="P35" s="85" t="s">
        <v>194</v>
      </c>
    </row>
    <row r="36" spans="2:18" ht="12" customHeight="1" x14ac:dyDescent="0.15">
      <c r="B36" s="78">
        <v>3</v>
      </c>
      <c r="C36" s="78" t="s">
        <v>157</v>
      </c>
      <c r="D36" s="79">
        <v>3100003</v>
      </c>
      <c r="E36" s="80" t="s">
        <v>84</v>
      </c>
      <c r="F36" s="81" t="s">
        <v>163</v>
      </c>
      <c r="G36" s="82">
        <v>0.45833333333333331</v>
      </c>
      <c r="H36" s="83" t="s">
        <v>190</v>
      </c>
      <c r="I36" s="74"/>
      <c r="J36" s="74"/>
      <c r="K36" s="87" t="s">
        <v>191</v>
      </c>
      <c r="L36" s="86">
        <v>721612802</v>
      </c>
      <c r="M36" s="87" t="s">
        <v>192</v>
      </c>
      <c r="N36" s="85" t="s">
        <v>193</v>
      </c>
      <c r="O36" s="92">
        <v>730624777</v>
      </c>
      <c r="P36" s="85" t="s">
        <v>194</v>
      </c>
    </row>
    <row r="37" spans="2:18" ht="12" customHeight="1" x14ac:dyDescent="0.15">
      <c r="B37" s="78">
        <v>4</v>
      </c>
      <c r="C37" s="78" t="s">
        <v>157</v>
      </c>
      <c r="D37" s="79">
        <v>3100003</v>
      </c>
      <c r="E37" s="80" t="s">
        <v>84</v>
      </c>
      <c r="F37" s="81" t="s">
        <v>164</v>
      </c>
      <c r="G37" s="82">
        <v>0.375</v>
      </c>
      <c r="H37" s="83" t="s">
        <v>190</v>
      </c>
      <c r="I37" s="74"/>
      <c r="J37" s="74"/>
      <c r="K37" s="87" t="s">
        <v>191</v>
      </c>
      <c r="L37" s="86">
        <v>721612802</v>
      </c>
      <c r="M37" s="87" t="s">
        <v>192</v>
      </c>
      <c r="N37" s="85" t="s">
        <v>193</v>
      </c>
      <c r="O37" s="92">
        <v>730624777</v>
      </c>
      <c r="P37" s="85" t="s">
        <v>194</v>
      </c>
    </row>
    <row r="38" spans="2:18" ht="12" customHeight="1" x14ac:dyDescent="0.15">
      <c r="B38" s="78">
        <v>5</v>
      </c>
      <c r="C38" s="78" t="s">
        <v>157</v>
      </c>
      <c r="D38" s="79">
        <v>3100003</v>
      </c>
      <c r="E38" s="80" t="s">
        <v>84</v>
      </c>
      <c r="F38" s="81" t="s">
        <v>165</v>
      </c>
      <c r="G38" s="72"/>
      <c r="H38" s="83" t="s">
        <v>190</v>
      </c>
      <c r="I38" s="74"/>
      <c r="J38" s="74"/>
      <c r="K38" s="87" t="s">
        <v>191</v>
      </c>
      <c r="L38" s="86">
        <v>721612802</v>
      </c>
      <c r="M38" s="87" t="s">
        <v>192</v>
      </c>
      <c r="N38" s="85" t="s">
        <v>193</v>
      </c>
      <c r="O38" s="92">
        <v>730624777</v>
      </c>
      <c r="P38" s="85" t="s">
        <v>194</v>
      </c>
    </row>
    <row r="39" spans="2:18" ht="12" customHeight="1" x14ac:dyDescent="0.15">
      <c r="B39" s="357">
        <v>6</v>
      </c>
      <c r="C39" s="357" t="s">
        <v>157</v>
      </c>
      <c r="D39" s="358">
        <v>3100003</v>
      </c>
      <c r="E39" s="359" t="s">
        <v>84</v>
      </c>
      <c r="F39" s="360" t="s">
        <v>166</v>
      </c>
      <c r="G39" s="357"/>
      <c r="H39" s="361" t="s">
        <v>190</v>
      </c>
      <c r="I39" s="362"/>
      <c r="J39" s="362"/>
      <c r="K39" s="363" t="s">
        <v>191</v>
      </c>
      <c r="L39" s="364">
        <v>721612802</v>
      </c>
      <c r="M39" s="363" t="s">
        <v>192</v>
      </c>
      <c r="N39" s="365" t="s">
        <v>193</v>
      </c>
      <c r="O39" s="366">
        <v>730624777</v>
      </c>
      <c r="P39" s="365" t="s">
        <v>194</v>
      </c>
      <c r="R39" s="65" t="s">
        <v>782</v>
      </c>
    </row>
    <row r="40" spans="2:18" ht="12" customHeight="1" x14ac:dyDescent="0.15">
      <c r="B40" s="68">
        <v>1</v>
      </c>
      <c r="C40" s="68" t="s">
        <v>157</v>
      </c>
      <c r="D40" s="69">
        <v>3202007</v>
      </c>
      <c r="E40" s="70" t="s">
        <v>126</v>
      </c>
      <c r="F40" s="71" t="s">
        <v>46</v>
      </c>
      <c r="G40" s="261"/>
      <c r="H40" s="89" t="s">
        <v>199</v>
      </c>
      <c r="I40" s="74"/>
      <c r="J40" s="74"/>
      <c r="K40" s="75" t="s">
        <v>448</v>
      </c>
      <c r="L40" s="91">
        <v>602121805</v>
      </c>
      <c r="M40" s="75" t="s">
        <v>449</v>
      </c>
      <c r="N40" s="75" t="s">
        <v>200</v>
      </c>
      <c r="O40" s="76">
        <v>777593669</v>
      </c>
      <c r="P40" s="77" t="s">
        <v>201</v>
      </c>
    </row>
    <row r="41" spans="2:18" ht="12" customHeight="1" x14ac:dyDescent="0.15">
      <c r="B41" s="68">
        <v>2</v>
      </c>
      <c r="C41" s="68" t="s">
        <v>157</v>
      </c>
      <c r="D41" s="69">
        <v>3202007</v>
      </c>
      <c r="E41" s="70" t="s">
        <v>126</v>
      </c>
      <c r="F41" s="71" t="s">
        <v>161</v>
      </c>
      <c r="G41" s="261"/>
      <c r="H41" s="89" t="s">
        <v>199</v>
      </c>
      <c r="I41" s="74"/>
      <c r="J41" s="74"/>
      <c r="K41" s="75" t="s">
        <v>448</v>
      </c>
      <c r="L41" s="91">
        <v>602121805</v>
      </c>
      <c r="M41" s="75" t="s">
        <v>449</v>
      </c>
      <c r="N41" s="75" t="s">
        <v>200</v>
      </c>
      <c r="O41" s="76">
        <v>777593669</v>
      </c>
      <c r="P41" s="77" t="s">
        <v>201</v>
      </c>
    </row>
    <row r="42" spans="2:18" ht="12" customHeight="1" x14ac:dyDescent="0.15">
      <c r="B42" s="68">
        <v>3</v>
      </c>
      <c r="C42" s="68" t="s">
        <v>157</v>
      </c>
      <c r="D42" s="69">
        <v>3202007</v>
      </c>
      <c r="E42" s="70" t="s">
        <v>126</v>
      </c>
      <c r="F42" s="71" t="s">
        <v>162</v>
      </c>
      <c r="G42" s="261"/>
      <c r="H42" s="89" t="s">
        <v>199</v>
      </c>
      <c r="I42" s="74"/>
      <c r="J42" s="74"/>
      <c r="K42" s="75" t="s">
        <v>448</v>
      </c>
      <c r="L42" s="91">
        <v>602121805</v>
      </c>
      <c r="M42" s="75" t="s">
        <v>449</v>
      </c>
      <c r="N42" s="75" t="s">
        <v>200</v>
      </c>
      <c r="O42" s="76">
        <v>777593669</v>
      </c>
      <c r="P42" s="77" t="s">
        <v>201</v>
      </c>
    </row>
    <row r="43" spans="2:18" ht="12" customHeight="1" x14ac:dyDescent="0.15">
      <c r="B43" s="68">
        <v>4</v>
      </c>
      <c r="C43" s="68" t="s">
        <v>157</v>
      </c>
      <c r="D43" s="69">
        <v>3202007</v>
      </c>
      <c r="E43" s="70" t="s">
        <v>126</v>
      </c>
      <c r="F43" s="71" t="s">
        <v>163</v>
      </c>
      <c r="G43" s="261"/>
      <c r="H43" s="89" t="s">
        <v>199</v>
      </c>
      <c r="I43" s="74"/>
      <c r="J43" s="74"/>
      <c r="K43" s="75" t="s">
        <v>448</v>
      </c>
      <c r="L43" s="91">
        <v>602121805</v>
      </c>
      <c r="M43" s="75" t="s">
        <v>449</v>
      </c>
      <c r="N43" s="75" t="s">
        <v>200</v>
      </c>
      <c r="O43" s="76">
        <v>777593669</v>
      </c>
      <c r="P43" s="77" t="s">
        <v>201</v>
      </c>
    </row>
    <row r="44" spans="2:18" ht="12" customHeight="1" x14ac:dyDescent="0.15">
      <c r="B44" s="68">
        <v>5</v>
      </c>
      <c r="C44" s="68" t="s">
        <v>157</v>
      </c>
      <c r="D44" s="69">
        <v>3202007</v>
      </c>
      <c r="E44" s="70" t="s">
        <v>126</v>
      </c>
      <c r="F44" s="71" t="s">
        <v>163</v>
      </c>
      <c r="G44" s="261"/>
      <c r="H44" s="89" t="s">
        <v>199</v>
      </c>
      <c r="I44" s="74"/>
      <c r="J44" s="74"/>
      <c r="K44" s="75" t="s">
        <v>448</v>
      </c>
      <c r="L44" s="91">
        <v>602121805</v>
      </c>
      <c r="M44" s="75" t="s">
        <v>449</v>
      </c>
      <c r="N44" s="75" t="s">
        <v>200</v>
      </c>
      <c r="O44" s="76">
        <v>777593669</v>
      </c>
      <c r="P44" s="77" t="s">
        <v>201</v>
      </c>
    </row>
    <row r="45" spans="2:18" ht="12" customHeight="1" x14ac:dyDescent="0.15">
      <c r="B45" s="68">
        <v>6</v>
      </c>
      <c r="C45" s="68" t="s">
        <v>157</v>
      </c>
      <c r="D45" s="69">
        <v>3202007</v>
      </c>
      <c r="E45" s="70" t="s">
        <v>126</v>
      </c>
      <c r="F45" s="71" t="s">
        <v>164</v>
      </c>
      <c r="G45" s="72"/>
      <c r="H45" s="89" t="s">
        <v>199</v>
      </c>
      <c r="I45" s="74"/>
      <c r="J45" s="74"/>
      <c r="K45" s="75" t="s">
        <v>448</v>
      </c>
      <c r="L45" s="91">
        <v>602121805</v>
      </c>
      <c r="M45" s="75" t="s">
        <v>449</v>
      </c>
      <c r="N45" s="75" t="s">
        <v>200</v>
      </c>
      <c r="O45" s="76">
        <v>777593669</v>
      </c>
      <c r="P45" s="77" t="s">
        <v>201</v>
      </c>
    </row>
    <row r="46" spans="2:18" ht="12" customHeight="1" x14ac:dyDescent="0.15">
      <c r="B46" s="68">
        <v>7</v>
      </c>
      <c r="C46" s="68" t="s">
        <v>157</v>
      </c>
      <c r="D46" s="69">
        <v>3202007</v>
      </c>
      <c r="E46" s="70" t="s">
        <v>126</v>
      </c>
      <c r="F46" s="71" t="s">
        <v>164</v>
      </c>
      <c r="G46" s="72"/>
      <c r="H46" s="89" t="s">
        <v>199</v>
      </c>
      <c r="I46" s="74"/>
      <c r="J46" s="74"/>
      <c r="K46" s="75" t="s">
        <v>448</v>
      </c>
      <c r="L46" s="91">
        <v>602121805</v>
      </c>
      <c r="M46" s="75" t="s">
        <v>449</v>
      </c>
      <c r="N46" s="75" t="s">
        <v>200</v>
      </c>
      <c r="O46" s="76">
        <v>777593669</v>
      </c>
      <c r="P46" s="77" t="s">
        <v>201</v>
      </c>
    </row>
    <row r="47" spans="2:18" ht="12" customHeight="1" x14ac:dyDescent="0.15">
      <c r="B47" s="68">
        <v>8</v>
      </c>
      <c r="C47" s="68" t="s">
        <v>157</v>
      </c>
      <c r="D47" s="69">
        <v>3202007</v>
      </c>
      <c r="E47" s="70" t="s">
        <v>126</v>
      </c>
      <c r="F47" s="71" t="s">
        <v>165</v>
      </c>
      <c r="G47" s="72"/>
      <c r="H47" s="89" t="s">
        <v>199</v>
      </c>
      <c r="I47" s="74"/>
      <c r="J47" s="74"/>
      <c r="K47" s="75" t="s">
        <v>448</v>
      </c>
      <c r="L47" s="91">
        <v>602121805</v>
      </c>
      <c r="M47" s="75" t="s">
        <v>449</v>
      </c>
      <c r="N47" s="75" t="s">
        <v>200</v>
      </c>
      <c r="O47" s="76">
        <v>777593669</v>
      </c>
      <c r="P47" s="77" t="s">
        <v>201</v>
      </c>
    </row>
    <row r="48" spans="2:18" ht="12" customHeight="1" x14ac:dyDescent="0.15">
      <c r="B48" s="68">
        <v>9</v>
      </c>
      <c r="C48" s="68" t="s">
        <v>157</v>
      </c>
      <c r="D48" s="69">
        <v>3202007</v>
      </c>
      <c r="E48" s="70" t="s">
        <v>126</v>
      </c>
      <c r="F48" s="71" t="s">
        <v>165</v>
      </c>
      <c r="G48" s="72"/>
      <c r="H48" s="89" t="s">
        <v>199</v>
      </c>
      <c r="I48" s="74"/>
      <c r="J48" s="74"/>
      <c r="K48" s="75" t="s">
        <v>448</v>
      </c>
      <c r="L48" s="91">
        <v>602121805</v>
      </c>
      <c r="M48" s="75" t="s">
        <v>449</v>
      </c>
      <c r="N48" s="75" t="s">
        <v>200</v>
      </c>
      <c r="O48" s="76">
        <v>777593669</v>
      </c>
      <c r="P48" s="77" t="s">
        <v>201</v>
      </c>
    </row>
    <row r="49" spans="2:16" ht="12" customHeight="1" x14ac:dyDescent="0.15">
      <c r="B49" s="68">
        <v>10</v>
      </c>
      <c r="C49" s="68" t="s">
        <v>157</v>
      </c>
      <c r="D49" s="69">
        <v>3202007</v>
      </c>
      <c r="E49" s="70" t="s">
        <v>126</v>
      </c>
      <c r="F49" s="71" t="s">
        <v>166</v>
      </c>
      <c r="G49" s="72"/>
      <c r="H49" s="89" t="s">
        <v>199</v>
      </c>
      <c r="I49" s="74"/>
      <c r="J49" s="74"/>
      <c r="K49" s="75" t="s">
        <v>448</v>
      </c>
      <c r="L49" s="91">
        <v>602121805</v>
      </c>
      <c r="M49" s="75" t="s">
        <v>449</v>
      </c>
      <c r="N49" s="75" t="s">
        <v>200</v>
      </c>
      <c r="O49" s="76">
        <v>777593669</v>
      </c>
      <c r="P49" s="77" t="s">
        <v>201</v>
      </c>
    </row>
    <row r="50" spans="2:16" ht="12" customHeight="1" x14ac:dyDescent="0.15">
      <c r="B50" s="68">
        <v>11</v>
      </c>
      <c r="C50" s="68" t="s">
        <v>157</v>
      </c>
      <c r="D50" s="69">
        <v>3202007</v>
      </c>
      <c r="E50" s="70" t="s">
        <v>126</v>
      </c>
      <c r="F50" s="71" t="s">
        <v>166</v>
      </c>
      <c r="G50" s="72"/>
      <c r="H50" s="89" t="s">
        <v>199</v>
      </c>
      <c r="I50" s="74"/>
      <c r="J50" s="74"/>
      <c r="K50" s="75" t="s">
        <v>448</v>
      </c>
      <c r="L50" s="91">
        <v>602121805</v>
      </c>
      <c r="M50" s="75" t="s">
        <v>449</v>
      </c>
      <c r="N50" s="75" t="s">
        <v>200</v>
      </c>
      <c r="O50" s="76">
        <v>777593669</v>
      </c>
      <c r="P50" s="77" t="s">
        <v>201</v>
      </c>
    </row>
    <row r="51" spans="2:16" ht="12" customHeight="1" x14ac:dyDescent="0.15">
      <c r="B51" s="68">
        <v>12</v>
      </c>
      <c r="C51" s="68" t="s">
        <v>157</v>
      </c>
      <c r="D51" s="69">
        <v>3202007</v>
      </c>
      <c r="E51" s="70" t="s">
        <v>126</v>
      </c>
      <c r="F51" s="71" t="s">
        <v>92</v>
      </c>
      <c r="G51" s="72"/>
      <c r="H51" s="89" t="s">
        <v>199</v>
      </c>
      <c r="I51" s="74"/>
      <c r="J51" s="74"/>
      <c r="K51" s="75" t="s">
        <v>448</v>
      </c>
      <c r="L51" s="91">
        <v>602121805</v>
      </c>
      <c r="M51" s="75" t="s">
        <v>449</v>
      </c>
      <c r="N51" s="75" t="s">
        <v>200</v>
      </c>
      <c r="O51" s="76">
        <v>777593669</v>
      </c>
      <c r="P51" s="77" t="s">
        <v>201</v>
      </c>
    </row>
    <row r="52" spans="2:16" ht="12" customHeight="1" x14ac:dyDescent="0.15">
      <c r="B52" s="78">
        <v>1</v>
      </c>
      <c r="C52" s="78" t="s">
        <v>157</v>
      </c>
      <c r="D52" s="79">
        <v>3100051</v>
      </c>
      <c r="E52" s="80" t="s">
        <v>202</v>
      </c>
      <c r="F52" s="81" t="s">
        <v>161</v>
      </c>
      <c r="G52" s="82">
        <v>0.41666666666666669</v>
      </c>
      <c r="H52" s="83" t="s">
        <v>203</v>
      </c>
      <c r="I52" s="84" t="s">
        <v>168</v>
      </c>
      <c r="J52" s="84" t="s">
        <v>169</v>
      </c>
      <c r="K52" s="87" t="s">
        <v>204</v>
      </c>
      <c r="L52" s="86">
        <v>737322230</v>
      </c>
      <c r="M52" s="87" t="s">
        <v>205</v>
      </c>
      <c r="N52" s="85" t="s">
        <v>206</v>
      </c>
      <c r="O52" s="86">
        <v>736715585</v>
      </c>
      <c r="P52" s="87" t="s">
        <v>207</v>
      </c>
    </row>
    <row r="53" spans="2:16" ht="12" customHeight="1" x14ac:dyDescent="0.15">
      <c r="B53" s="78">
        <v>2</v>
      </c>
      <c r="C53" s="78" t="s">
        <v>157</v>
      </c>
      <c r="D53" s="79">
        <v>3100051</v>
      </c>
      <c r="E53" s="80" t="s">
        <v>202</v>
      </c>
      <c r="F53" s="81" t="s">
        <v>162</v>
      </c>
      <c r="G53" s="82">
        <v>0.625</v>
      </c>
      <c r="H53" s="83" t="s">
        <v>203</v>
      </c>
      <c r="I53" s="84" t="s">
        <v>168</v>
      </c>
      <c r="J53" s="84" t="s">
        <v>169</v>
      </c>
      <c r="K53" s="87" t="s">
        <v>204</v>
      </c>
      <c r="L53" s="86">
        <v>737322230</v>
      </c>
      <c r="M53" s="87" t="s">
        <v>205</v>
      </c>
      <c r="N53" s="85" t="s">
        <v>206</v>
      </c>
      <c r="O53" s="86">
        <v>736715585</v>
      </c>
      <c r="P53" s="87" t="s">
        <v>207</v>
      </c>
    </row>
    <row r="54" spans="2:16" ht="12" customHeight="1" x14ac:dyDescent="0.15">
      <c r="B54" s="78">
        <v>3</v>
      </c>
      <c r="C54" s="78" t="s">
        <v>157</v>
      </c>
      <c r="D54" s="79">
        <v>3100051</v>
      </c>
      <c r="E54" s="80" t="s">
        <v>202</v>
      </c>
      <c r="F54" s="81" t="s">
        <v>163</v>
      </c>
      <c r="G54" s="82">
        <v>0.54166666666666663</v>
      </c>
      <c r="H54" s="83" t="s">
        <v>203</v>
      </c>
      <c r="I54" s="84" t="s">
        <v>168</v>
      </c>
      <c r="J54" s="84" t="s">
        <v>169</v>
      </c>
      <c r="K54" s="87" t="s">
        <v>204</v>
      </c>
      <c r="L54" s="86">
        <v>737322230</v>
      </c>
      <c r="M54" s="87" t="s">
        <v>205</v>
      </c>
      <c r="N54" s="85" t="s">
        <v>206</v>
      </c>
      <c r="O54" s="86">
        <v>736715585</v>
      </c>
      <c r="P54" s="87" t="s">
        <v>207</v>
      </c>
    </row>
    <row r="55" spans="2:16" ht="12" customHeight="1" x14ac:dyDescent="0.15">
      <c r="B55" s="78">
        <v>4</v>
      </c>
      <c r="C55" s="78" t="s">
        <v>157</v>
      </c>
      <c r="D55" s="79">
        <v>3100051</v>
      </c>
      <c r="E55" s="80" t="s">
        <v>202</v>
      </c>
      <c r="F55" s="81" t="s">
        <v>164</v>
      </c>
      <c r="G55" s="72"/>
      <c r="H55" s="83" t="s">
        <v>203</v>
      </c>
      <c r="I55" s="84" t="s">
        <v>168</v>
      </c>
      <c r="J55" s="84" t="s">
        <v>169</v>
      </c>
      <c r="K55" s="87" t="s">
        <v>204</v>
      </c>
      <c r="L55" s="86">
        <v>737322230</v>
      </c>
      <c r="M55" s="87" t="s">
        <v>205</v>
      </c>
      <c r="N55" s="85" t="s">
        <v>206</v>
      </c>
      <c r="O55" s="86">
        <v>736715585</v>
      </c>
      <c r="P55" s="87" t="s">
        <v>207</v>
      </c>
    </row>
    <row r="56" spans="2:16" ht="12" customHeight="1" x14ac:dyDescent="0.15">
      <c r="B56" s="78">
        <v>5</v>
      </c>
      <c r="C56" s="78" t="s">
        <v>157</v>
      </c>
      <c r="D56" s="79">
        <v>3100051</v>
      </c>
      <c r="E56" s="80" t="s">
        <v>202</v>
      </c>
      <c r="F56" s="81" t="s">
        <v>165</v>
      </c>
      <c r="G56" s="72"/>
      <c r="H56" s="83" t="s">
        <v>203</v>
      </c>
      <c r="I56" s="84" t="s">
        <v>168</v>
      </c>
      <c r="J56" s="84" t="s">
        <v>169</v>
      </c>
      <c r="K56" s="87" t="s">
        <v>204</v>
      </c>
      <c r="L56" s="86">
        <v>737322230</v>
      </c>
      <c r="M56" s="87" t="s">
        <v>205</v>
      </c>
      <c r="N56" s="85" t="s">
        <v>206</v>
      </c>
      <c r="O56" s="86">
        <v>736715585</v>
      </c>
      <c r="P56" s="87" t="s">
        <v>207</v>
      </c>
    </row>
    <row r="57" spans="2:16" ht="12" customHeight="1" x14ac:dyDescent="0.15">
      <c r="B57" s="78">
        <v>6</v>
      </c>
      <c r="C57" s="78" t="s">
        <v>157</v>
      </c>
      <c r="D57" s="79">
        <v>3100051</v>
      </c>
      <c r="E57" s="80" t="s">
        <v>202</v>
      </c>
      <c r="F57" s="81" t="s">
        <v>166</v>
      </c>
      <c r="G57" s="72"/>
      <c r="H57" s="83" t="s">
        <v>203</v>
      </c>
      <c r="I57" s="84" t="s">
        <v>169</v>
      </c>
      <c r="J57" s="84" t="s">
        <v>168</v>
      </c>
      <c r="K57" s="87" t="s">
        <v>204</v>
      </c>
      <c r="L57" s="86">
        <v>737322230</v>
      </c>
      <c r="M57" s="87" t="s">
        <v>205</v>
      </c>
      <c r="N57" s="85" t="s">
        <v>206</v>
      </c>
      <c r="O57" s="86">
        <v>736715585</v>
      </c>
      <c r="P57" s="87" t="s">
        <v>207</v>
      </c>
    </row>
    <row r="58" spans="2:16" ht="12" customHeight="1" x14ac:dyDescent="0.15">
      <c r="B58" s="78">
        <v>7</v>
      </c>
      <c r="C58" s="78" t="s">
        <v>157</v>
      </c>
      <c r="D58" s="79">
        <v>3100051</v>
      </c>
      <c r="E58" s="80" t="s">
        <v>202</v>
      </c>
      <c r="F58" s="81" t="s">
        <v>166</v>
      </c>
      <c r="G58" s="72"/>
      <c r="H58" s="83" t="s">
        <v>203</v>
      </c>
      <c r="I58" s="84" t="s">
        <v>168</v>
      </c>
      <c r="J58" s="84" t="s">
        <v>169</v>
      </c>
      <c r="K58" s="87" t="s">
        <v>204</v>
      </c>
      <c r="L58" s="86">
        <v>737322230</v>
      </c>
      <c r="M58" s="87" t="s">
        <v>205</v>
      </c>
      <c r="N58" s="85" t="s">
        <v>206</v>
      </c>
      <c r="O58" s="86">
        <v>736715585</v>
      </c>
      <c r="P58" s="87" t="s">
        <v>207</v>
      </c>
    </row>
    <row r="59" spans="2:16" ht="12" customHeight="1" x14ac:dyDescent="0.15">
      <c r="B59" s="68">
        <v>1</v>
      </c>
      <c r="C59" s="68" t="s">
        <v>157</v>
      </c>
      <c r="D59" s="69">
        <v>3100001</v>
      </c>
      <c r="E59" s="70" t="s">
        <v>208</v>
      </c>
      <c r="F59" s="71" t="s">
        <v>46</v>
      </c>
      <c r="G59" s="88">
        <v>0.45833333333333331</v>
      </c>
      <c r="H59" s="89" t="s">
        <v>195</v>
      </c>
      <c r="I59" s="90" t="s">
        <v>175</v>
      </c>
      <c r="J59" s="90" t="s">
        <v>169</v>
      </c>
      <c r="K59" s="75" t="s">
        <v>197</v>
      </c>
      <c r="L59" s="91">
        <v>731205552</v>
      </c>
      <c r="M59" s="75" t="s">
        <v>198</v>
      </c>
      <c r="N59" s="75" t="s">
        <v>450</v>
      </c>
      <c r="O59" s="76">
        <v>733191142</v>
      </c>
      <c r="P59" s="77" t="s">
        <v>451</v>
      </c>
    </row>
    <row r="60" spans="2:16" ht="12" customHeight="1" x14ac:dyDescent="0.15">
      <c r="B60" s="68">
        <v>2</v>
      </c>
      <c r="C60" s="68" t="s">
        <v>157</v>
      </c>
      <c r="D60" s="69">
        <v>3100001</v>
      </c>
      <c r="E60" s="70" t="s">
        <v>208</v>
      </c>
      <c r="F60" s="71" t="s">
        <v>161</v>
      </c>
      <c r="G60" s="88">
        <v>0.45833333333333331</v>
      </c>
      <c r="H60" s="89" t="s">
        <v>195</v>
      </c>
      <c r="I60" s="90" t="s">
        <v>175</v>
      </c>
      <c r="J60" s="90" t="s">
        <v>169</v>
      </c>
      <c r="K60" s="75" t="s">
        <v>197</v>
      </c>
      <c r="L60" s="91">
        <v>731205552</v>
      </c>
      <c r="M60" s="75" t="s">
        <v>198</v>
      </c>
      <c r="N60" s="75" t="s">
        <v>450</v>
      </c>
      <c r="O60" s="76">
        <v>733191142</v>
      </c>
      <c r="P60" s="77" t="s">
        <v>451</v>
      </c>
    </row>
    <row r="61" spans="2:16" ht="12" customHeight="1" x14ac:dyDescent="0.15">
      <c r="B61" s="68">
        <v>3</v>
      </c>
      <c r="C61" s="68" t="s">
        <v>157</v>
      </c>
      <c r="D61" s="69">
        <v>3100001</v>
      </c>
      <c r="E61" s="70" t="s">
        <v>208</v>
      </c>
      <c r="F61" s="71" t="s">
        <v>163</v>
      </c>
      <c r="G61" s="72"/>
      <c r="H61" s="89" t="s">
        <v>195</v>
      </c>
      <c r="I61" s="90" t="s">
        <v>175</v>
      </c>
      <c r="J61" s="90" t="s">
        <v>169</v>
      </c>
      <c r="K61" s="75" t="s">
        <v>197</v>
      </c>
      <c r="L61" s="91">
        <v>731205552</v>
      </c>
      <c r="M61" s="75" t="s">
        <v>198</v>
      </c>
      <c r="N61" s="75" t="s">
        <v>450</v>
      </c>
      <c r="O61" s="76">
        <v>733191142</v>
      </c>
      <c r="P61" s="77" t="s">
        <v>451</v>
      </c>
    </row>
    <row r="62" spans="2:16" ht="12" customHeight="1" x14ac:dyDescent="0.15">
      <c r="B62" s="68">
        <v>4</v>
      </c>
      <c r="C62" s="68" t="s">
        <v>157</v>
      </c>
      <c r="D62" s="69">
        <v>3100001</v>
      </c>
      <c r="E62" s="70" t="s">
        <v>208</v>
      </c>
      <c r="F62" s="71" t="s">
        <v>166</v>
      </c>
      <c r="G62" s="72"/>
      <c r="H62" s="89" t="s">
        <v>195</v>
      </c>
      <c r="I62" s="90" t="s">
        <v>175</v>
      </c>
      <c r="J62" s="90" t="s">
        <v>169</v>
      </c>
      <c r="K62" s="75" t="s">
        <v>197</v>
      </c>
      <c r="L62" s="91">
        <v>731205552</v>
      </c>
      <c r="M62" s="75" t="s">
        <v>198</v>
      </c>
      <c r="N62" s="75" t="s">
        <v>450</v>
      </c>
      <c r="O62" s="76">
        <v>733191142</v>
      </c>
      <c r="P62" s="77" t="s">
        <v>451</v>
      </c>
    </row>
    <row r="63" spans="2:16" ht="12" customHeight="1" x14ac:dyDescent="0.15">
      <c r="B63" s="98">
        <v>1</v>
      </c>
      <c r="C63" s="98" t="s">
        <v>209</v>
      </c>
      <c r="D63" s="99">
        <v>3510055</v>
      </c>
      <c r="E63" s="100" t="s">
        <v>41</v>
      </c>
      <c r="F63" s="101" t="s">
        <v>158</v>
      </c>
      <c r="G63" s="114">
        <v>0.45833333333333331</v>
      </c>
      <c r="H63" s="102" t="s">
        <v>210</v>
      </c>
      <c r="I63" s="103" t="s">
        <v>168</v>
      </c>
      <c r="J63" s="103" t="s">
        <v>169</v>
      </c>
      <c r="K63" s="104" t="s">
        <v>211</v>
      </c>
      <c r="L63" s="105">
        <v>605471787</v>
      </c>
      <c r="M63" s="104" t="s">
        <v>212</v>
      </c>
      <c r="N63" s="104" t="s">
        <v>213</v>
      </c>
      <c r="O63" s="105">
        <v>734547718</v>
      </c>
      <c r="P63" s="104" t="s">
        <v>452</v>
      </c>
    </row>
    <row r="64" spans="2:16" ht="12" customHeight="1" x14ac:dyDescent="0.15">
      <c r="B64" s="98">
        <v>2</v>
      </c>
      <c r="C64" s="98" t="s">
        <v>209</v>
      </c>
      <c r="D64" s="99">
        <v>3510055</v>
      </c>
      <c r="E64" s="100" t="s">
        <v>41</v>
      </c>
      <c r="F64" s="101" t="s">
        <v>161</v>
      </c>
      <c r="G64" s="114">
        <v>0.58333333333333337</v>
      </c>
      <c r="H64" s="102" t="s">
        <v>210</v>
      </c>
      <c r="I64" s="103" t="s">
        <v>168</v>
      </c>
      <c r="J64" s="103" t="s">
        <v>185</v>
      </c>
      <c r="K64" s="104" t="s">
        <v>211</v>
      </c>
      <c r="L64" s="105">
        <v>605471787</v>
      </c>
      <c r="M64" s="104" t="s">
        <v>212</v>
      </c>
      <c r="N64" s="104" t="s">
        <v>213</v>
      </c>
      <c r="O64" s="105">
        <v>734547718</v>
      </c>
      <c r="P64" s="104" t="s">
        <v>452</v>
      </c>
    </row>
    <row r="65" spans="2:16" ht="12" customHeight="1" x14ac:dyDescent="0.15">
      <c r="B65" s="98">
        <v>3</v>
      </c>
      <c r="C65" s="98" t="s">
        <v>209</v>
      </c>
      <c r="D65" s="99">
        <v>3510055</v>
      </c>
      <c r="E65" s="100" t="s">
        <v>41</v>
      </c>
      <c r="F65" s="101" t="s">
        <v>162</v>
      </c>
      <c r="G65" s="114">
        <v>0.58333333333333337</v>
      </c>
      <c r="H65" s="102" t="s">
        <v>210</v>
      </c>
      <c r="I65" s="103" t="s">
        <v>168</v>
      </c>
      <c r="J65" s="103" t="s">
        <v>185</v>
      </c>
      <c r="K65" s="104" t="s">
        <v>211</v>
      </c>
      <c r="L65" s="105">
        <v>605471787</v>
      </c>
      <c r="M65" s="104" t="s">
        <v>212</v>
      </c>
      <c r="N65" s="104" t="s">
        <v>213</v>
      </c>
      <c r="O65" s="105">
        <v>734547718</v>
      </c>
      <c r="P65" s="104" t="s">
        <v>452</v>
      </c>
    </row>
    <row r="66" spans="2:16" ht="12" customHeight="1" x14ac:dyDescent="0.15">
      <c r="B66" s="98">
        <v>4</v>
      </c>
      <c r="C66" s="98" t="s">
        <v>209</v>
      </c>
      <c r="D66" s="99">
        <v>3510055</v>
      </c>
      <c r="E66" s="100" t="s">
        <v>41</v>
      </c>
      <c r="F66" s="101" t="s">
        <v>163</v>
      </c>
      <c r="G66" s="114">
        <v>0.41666666666666669</v>
      </c>
      <c r="H66" s="102" t="s">
        <v>210</v>
      </c>
      <c r="I66" s="103" t="s">
        <v>168</v>
      </c>
      <c r="J66" s="103" t="s">
        <v>169</v>
      </c>
      <c r="K66" s="104" t="s">
        <v>211</v>
      </c>
      <c r="L66" s="105">
        <v>605471787</v>
      </c>
      <c r="M66" s="104" t="s">
        <v>212</v>
      </c>
      <c r="N66" s="104" t="s">
        <v>213</v>
      </c>
      <c r="O66" s="105">
        <v>734547718</v>
      </c>
      <c r="P66" s="104" t="s">
        <v>452</v>
      </c>
    </row>
    <row r="67" spans="2:16" ht="12" customHeight="1" x14ac:dyDescent="0.15">
      <c r="B67" s="98">
        <v>5</v>
      </c>
      <c r="C67" s="98" t="s">
        <v>209</v>
      </c>
      <c r="D67" s="99">
        <v>3510055</v>
      </c>
      <c r="E67" s="100" t="s">
        <v>41</v>
      </c>
      <c r="F67" s="101" t="s">
        <v>164</v>
      </c>
      <c r="G67" s="114">
        <v>0.41666666666666669</v>
      </c>
      <c r="H67" s="102" t="s">
        <v>210</v>
      </c>
      <c r="I67" s="103" t="s">
        <v>168</v>
      </c>
      <c r="J67" s="103" t="s">
        <v>169</v>
      </c>
      <c r="K67" s="104" t="s">
        <v>211</v>
      </c>
      <c r="L67" s="105">
        <v>605471787</v>
      </c>
      <c r="M67" s="104" t="s">
        <v>212</v>
      </c>
      <c r="N67" s="104" t="s">
        <v>213</v>
      </c>
      <c r="O67" s="105">
        <v>734547718</v>
      </c>
      <c r="P67" s="104" t="s">
        <v>452</v>
      </c>
    </row>
    <row r="68" spans="2:16" ht="12" customHeight="1" x14ac:dyDescent="0.15">
      <c r="B68" s="98">
        <v>6</v>
      </c>
      <c r="C68" s="98" t="s">
        <v>209</v>
      </c>
      <c r="D68" s="99">
        <v>3510055</v>
      </c>
      <c r="E68" s="100" t="s">
        <v>41</v>
      </c>
      <c r="F68" s="101" t="s">
        <v>165</v>
      </c>
      <c r="G68" s="114">
        <v>0.41666666666666669</v>
      </c>
      <c r="H68" s="102" t="s">
        <v>210</v>
      </c>
      <c r="I68" s="103" t="s">
        <v>168</v>
      </c>
      <c r="J68" s="103" t="s">
        <v>169</v>
      </c>
      <c r="K68" s="104" t="s">
        <v>211</v>
      </c>
      <c r="L68" s="105">
        <v>605471787</v>
      </c>
      <c r="M68" s="104" t="s">
        <v>212</v>
      </c>
      <c r="N68" s="104" t="s">
        <v>213</v>
      </c>
      <c r="O68" s="105">
        <v>734547718</v>
      </c>
      <c r="P68" s="104" t="s">
        <v>452</v>
      </c>
    </row>
    <row r="69" spans="2:16" ht="12" customHeight="1" x14ac:dyDescent="0.15">
      <c r="B69" s="98">
        <v>7</v>
      </c>
      <c r="C69" s="98" t="s">
        <v>209</v>
      </c>
      <c r="D69" s="99">
        <v>3510055</v>
      </c>
      <c r="E69" s="100" t="s">
        <v>41</v>
      </c>
      <c r="F69" s="101" t="s">
        <v>166</v>
      </c>
      <c r="G69" s="114">
        <v>0.41666666666666669</v>
      </c>
      <c r="H69" s="102" t="s">
        <v>210</v>
      </c>
      <c r="I69" s="103" t="s">
        <v>168</v>
      </c>
      <c r="J69" s="103" t="s">
        <v>169</v>
      </c>
      <c r="K69" s="104" t="s">
        <v>211</v>
      </c>
      <c r="L69" s="105">
        <v>605471787</v>
      </c>
      <c r="M69" s="104" t="s">
        <v>212</v>
      </c>
      <c r="N69" s="104" t="s">
        <v>213</v>
      </c>
      <c r="O69" s="105">
        <v>734547718</v>
      </c>
      <c r="P69" s="104" t="s">
        <v>452</v>
      </c>
    </row>
    <row r="70" spans="2:16" ht="12" customHeight="1" x14ac:dyDescent="0.15">
      <c r="B70" s="106">
        <v>1</v>
      </c>
      <c r="C70" s="106" t="s">
        <v>209</v>
      </c>
      <c r="D70" s="107">
        <v>3505003</v>
      </c>
      <c r="E70" s="108" t="s">
        <v>214</v>
      </c>
      <c r="F70" s="109" t="s">
        <v>164</v>
      </c>
      <c r="G70" s="72"/>
      <c r="H70" s="302"/>
      <c r="I70" s="106" t="s">
        <v>168</v>
      </c>
      <c r="J70" s="111" t="s">
        <v>185</v>
      </c>
      <c r="K70" s="112" t="s">
        <v>216</v>
      </c>
      <c r="L70" s="113">
        <v>774350610</v>
      </c>
      <c r="M70" s="112" t="s">
        <v>453</v>
      </c>
      <c r="N70" s="95"/>
      <c r="O70" s="96"/>
      <c r="P70" s="95"/>
    </row>
    <row r="71" spans="2:16" ht="12" customHeight="1" x14ac:dyDescent="0.15">
      <c r="B71" s="106">
        <v>2</v>
      </c>
      <c r="C71" s="106" t="s">
        <v>209</v>
      </c>
      <c r="D71" s="107">
        <v>3505003</v>
      </c>
      <c r="E71" s="108" t="s">
        <v>214</v>
      </c>
      <c r="F71" s="109" t="s">
        <v>166</v>
      </c>
      <c r="G71" s="72"/>
      <c r="H71" s="302"/>
      <c r="I71" s="106" t="s">
        <v>168</v>
      </c>
      <c r="J71" s="111" t="s">
        <v>185</v>
      </c>
      <c r="K71" s="112" t="s">
        <v>216</v>
      </c>
      <c r="L71" s="113">
        <v>774350610</v>
      </c>
      <c r="M71" s="112" t="s">
        <v>453</v>
      </c>
      <c r="N71" s="95"/>
      <c r="O71" s="96"/>
      <c r="P71" s="95"/>
    </row>
    <row r="72" spans="2:16" ht="12" customHeight="1" x14ac:dyDescent="0.15">
      <c r="B72" s="98">
        <v>1</v>
      </c>
      <c r="C72" s="98" t="s">
        <v>209</v>
      </c>
      <c r="D72" s="99">
        <v>3508001</v>
      </c>
      <c r="E72" s="100" t="s">
        <v>217</v>
      </c>
      <c r="F72" s="101" t="s">
        <v>164</v>
      </c>
      <c r="G72" s="114">
        <v>0.45833333333333331</v>
      </c>
      <c r="H72" s="102" t="s">
        <v>454</v>
      </c>
      <c r="I72" s="98" t="s">
        <v>168</v>
      </c>
      <c r="J72" s="103" t="s">
        <v>169</v>
      </c>
      <c r="K72" s="104" t="s">
        <v>218</v>
      </c>
      <c r="L72" s="105">
        <v>603461926</v>
      </c>
      <c r="M72" s="104" t="s">
        <v>219</v>
      </c>
      <c r="N72" s="104" t="s">
        <v>638</v>
      </c>
      <c r="O72" s="105">
        <v>777682436</v>
      </c>
      <c r="P72" s="104" t="s">
        <v>639</v>
      </c>
    </row>
    <row r="73" spans="2:16" ht="12" customHeight="1" x14ac:dyDescent="0.15">
      <c r="B73" s="98">
        <v>2</v>
      </c>
      <c r="C73" s="98" t="s">
        <v>209</v>
      </c>
      <c r="D73" s="99">
        <v>3508001</v>
      </c>
      <c r="E73" s="100" t="s">
        <v>217</v>
      </c>
      <c r="F73" s="101" t="s">
        <v>165</v>
      </c>
      <c r="G73" s="72"/>
      <c r="H73" s="102" t="s">
        <v>454</v>
      </c>
      <c r="I73" s="98" t="s">
        <v>168</v>
      </c>
      <c r="J73" s="98" t="s">
        <v>168</v>
      </c>
      <c r="K73" s="104" t="s">
        <v>218</v>
      </c>
      <c r="L73" s="105">
        <v>603461926</v>
      </c>
      <c r="M73" s="104" t="s">
        <v>219</v>
      </c>
      <c r="N73" s="104" t="s">
        <v>638</v>
      </c>
      <c r="O73" s="105">
        <v>777682436</v>
      </c>
      <c r="P73" s="104" t="s">
        <v>639</v>
      </c>
    </row>
    <row r="74" spans="2:16" ht="12" customHeight="1" x14ac:dyDescent="0.15">
      <c r="B74" s="98">
        <v>3</v>
      </c>
      <c r="C74" s="98" t="s">
        <v>209</v>
      </c>
      <c r="D74" s="99">
        <v>3508001</v>
      </c>
      <c r="E74" s="100" t="s">
        <v>217</v>
      </c>
      <c r="F74" s="101" t="s">
        <v>166</v>
      </c>
      <c r="G74" s="72"/>
      <c r="H74" s="102" t="s">
        <v>454</v>
      </c>
      <c r="I74" s="98" t="s">
        <v>168</v>
      </c>
      <c r="J74" s="98" t="s">
        <v>168</v>
      </c>
      <c r="K74" s="104" t="s">
        <v>218</v>
      </c>
      <c r="L74" s="105">
        <v>603461926</v>
      </c>
      <c r="M74" s="104" t="s">
        <v>219</v>
      </c>
      <c r="N74" s="104" t="s">
        <v>638</v>
      </c>
      <c r="O74" s="105">
        <v>777682436</v>
      </c>
      <c r="P74" s="104" t="s">
        <v>639</v>
      </c>
    </row>
    <row r="75" spans="2:16" ht="12" customHeight="1" x14ac:dyDescent="0.15">
      <c r="B75" s="106">
        <v>1</v>
      </c>
      <c r="C75" s="106" t="s">
        <v>209</v>
      </c>
      <c r="D75" s="107">
        <v>3503013</v>
      </c>
      <c r="E75" s="108" t="s">
        <v>455</v>
      </c>
      <c r="F75" s="109" t="s">
        <v>92</v>
      </c>
      <c r="G75" s="72"/>
      <c r="H75" s="115" t="s">
        <v>456</v>
      </c>
      <c r="I75" s="106" t="s">
        <v>640</v>
      </c>
      <c r="J75" s="111" t="s">
        <v>185</v>
      </c>
      <c r="K75" s="112" t="s">
        <v>457</v>
      </c>
      <c r="L75" s="113">
        <v>606722144</v>
      </c>
      <c r="M75" s="112" t="s">
        <v>458</v>
      </c>
      <c r="N75" s="112" t="s">
        <v>459</v>
      </c>
      <c r="O75" s="113">
        <v>724680027</v>
      </c>
      <c r="P75" s="112" t="s">
        <v>458</v>
      </c>
    </row>
    <row r="76" spans="2:16" ht="12" customHeight="1" x14ac:dyDescent="0.15">
      <c r="B76" s="98">
        <v>1</v>
      </c>
      <c r="C76" s="98" t="s">
        <v>209</v>
      </c>
      <c r="D76" s="99">
        <v>3502005</v>
      </c>
      <c r="E76" s="100" t="s">
        <v>460</v>
      </c>
      <c r="F76" s="101" t="s">
        <v>164</v>
      </c>
      <c r="G76" s="114">
        <v>0.41666666666666669</v>
      </c>
      <c r="H76" s="102" t="s">
        <v>461</v>
      </c>
      <c r="I76" s="72"/>
      <c r="J76" s="74"/>
      <c r="K76" s="104" t="s">
        <v>462</v>
      </c>
      <c r="L76" s="105">
        <v>605133167</v>
      </c>
      <c r="M76" s="104" t="s">
        <v>463</v>
      </c>
      <c r="N76" s="104" t="s">
        <v>464</v>
      </c>
      <c r="O76" s="105">
        <v>602118095</v>
      </c>
      <c r="P76" s="104" t="s">
        <v>465</v>
      </c>
    </row>
    <row r="77" spans="2:16" ht="12" customHeight="1" x14ac:dyDescent="0.15">
      <c r="B77" s="98">
        <v>2</v>
      </c>
      <c r="C77" s="98" t="s">
        <v>209</v>
      </c>
      <c r="D77" s="99">
        <v>3502005</v>
      </c>
      <c r="E77" s="100" t="s">
        <v>460</v>
      </c>
      <c r="F77" s="101" t="s">
        <v>165</v>
      </c>
      <c r="G77" s="114">
        <v>0.41666666666666669</v>
      </c>
      <c r="H77" s="102" t="s">
        <v>461</v>
      </c>
      <c r="I77" s="72"/>
      <c r="J77" s="74"/>
      <c r="K77" s="104" t="s">
        <v>462</v>
      </c>
      <c r="L77" s="105">
        <v>605133167</v>
      </c>
      <c r="M77" s="104" t="s">
        <v>463</v>
      </c>
      <c r="N77" s="104" t="s">
        <v>464</v>
      </c>
      <c r="O77" s="105">
        <v>602118095</v>
      </c>
      <c r="P77" s="104" t="s">
        <v>465</v>
      </c>
    </row>
    <row r="78" spans="2:16" ht="12" customHeight="1" x14ac:dyDescent="0.15">
      <c r="B78" s="106">
        <v>1</v>
      </c>
      <c r="C78" s="106" t="s">
        <v>209</v>
      </c>
      <c r="D78" s="107">
        <v>3506004</v>
      </c>
      <c r="E78" s="108" t="s">
        <v>641</v>
      </c>
      <c r="F78" s="109" t="s">
        <v>165</v>
      </c>
      <c r="G78" s="72"/>
      <c r="H78" s="115" t="s">
        <v>642</v>
      </c>
      <c r="I78" s="106" t="s">
        <v>175</v>
      </c>
      <c r="J78" s="74"/>
      <c r="K78" s="112" t="s">
        <v>643</v>
      </c>
      <c r="L78" s="113">
        <v>739636131</v>
      </c>
      <c r="M78" s="112" t="s">
        <v>644</v>
      </c>
      <c r="N78" s="95"/>
      <c r="O78" s="96"/>
      <c r="P78" s="95"/>
    </row>
    <row r="79" spans="2:16" ht="12" customHeight="1" x14ac:dyDescent="0.15">
      <c r="B79" s="98">
        <v>1</v>
      </c>
      <c r="C79" s="98" t="s">
        <v>209</v>
      </c>
      <c r="D79" s="99">
        <v>3510069</v>
      </c>
      <c r="E79" s="100" t="s">
        <v>127</v>
      </c>
      <c r="F79" s="101" t="s">
        <v>46</v>
      </c>
      <c r="G79" s="114">
        <v>0.45833333333333331</v>
      </c>
      <c r="H79" s="102" t="s">
        <v>210</v>
      </c>
      <c r="I79" s="98" t="s">
        <v>221</v>
      </c>
      <c r="J79" s="103" t="s">
        <v>185</v>
      </c>
      <c r="K79" s="104" t="s">
        <v>645</v>
      </c>
      <c r="L79" s="105">
        <v>605366269</v>
      </c>
      <c r="M79" s="104" t="s">
        <v>222</v>
      </c>
      <c r="N79" s="104" t="s">
        <v>646</v>
      </c>
      <c r="O79" s="105">
        <v>728072462</v>
      </c>
      <c r="P79" s="104" t="s">
        <v>222</v>
      </c>
    </row>
    <row r="80" spans="2:16" ht="12" customHeight="1" x14ac:dyDescent="0.15">
      <c r="B80" s="106">
        <v>1</v>
      </c>
      <c r="C80" s="106" t="s">
        <v>209</v>
      </c>
      <c r="D80" s="107">
        <v>3503014</v>
      </c>
      <c r="E80" s="108" t="s">
        <v>223</v>
      </c>
      <c r="F80" s="109" t="s">
        <v>163</v>
      </c>
      <c r="G80" s="110">
        <v>0.66666666666666663</v>
      </c>
      <c r="H80" s="115" t="s">
        <v>224</v>
      </c>
      <c r="I80" s="106" t="s">
        <v>220</v>
      </c>
      <c r="J80" s="111" t="s">
        <v>185</v>
      </c>
      <c r="K80" s="112" t="s">
        <v>225</v>
      </c>
      <c r="L80" s="113">
        <v>737057657</v>
      </c>
      <c r="M80" s="112" t="s">
        <v>226</v>
      </c>
      <c r="N80" s="112" t="s">
        <v>227</v>
      </c>
      <c r="O80" s="113">
        <v>737082690</v>
      </c>
      <c r="P80" s="112" t="s">
        <v>466</v>
      </c>
    </row>
    <row r="81" spans="2:16" ht="12" customHeight="1" x14ac:dyDescent="0.15">
      <c r="B81" s="106">
        <v>2</v>
      </c>
      <c r="C81" s="106" t="s">
        <v>209</v>
      </c>
      <c r="D81" s="107">
        <v>3503014</v>
      </c>
      <c r="E81" s="108" t="s">
        <v>223</v>
      </c>
      <c r="F81" s="109" t="s">
        <v>164</v>
      </c>
      <c r="G81" s="72"/>
      <c r="H81" s="115" t="s">
        <v>224</v>
      </c>
      <c r="I81" s="106" t="s">
        <v>168</v>
      </c>
      <c r="J81" s="111" t="s">
        <v>220</v>
      </c>
      <c r="K81" s="112" t="s">
        <v>225</v>
      </c>
      <c r="L81" s="113">
        <v>737057657</v>
      </c>
      <c r="M81" s="112" t="s">
        <v>226</v>
      </c>
      <c r="N81" s="112" t="s">
        <v>227</v>
      </c>
      <c r="O81" s="113">
        <v>737082690</v>
      </c>
      <c r="P81" s="112" t="s">
        <v>466</v>
      </c>
    </row>
    <row r="82" spans="2:16" ht="12" customHeight="1" x14ac:dyDescent="0.15">
      <c r="B82" s="106">
        <v>3</v>
      </c>
      <c r="C82" s="106" t="s">
        <v>209</v>
      </c>
      <c r="D82" s="107">
        <v>3503014</v>
      </c>
      <c r="E82" s="108" t="s">
        <v>223</v>
      </c>
      <c r="F82" s="109" t="s">
        <v>165</v>
      </c>
      <c r="G82" s="72"/>
      <c r="H82" s="115" t="s">
        <v>224</v>
      </c>
      <c r="I82" s="106" t="s">
        <v>220</v>
      </c>
      <c r="J82" s="111" t="s">
        <v>220</v>
      </c>
      <c r="K82" s="112" t="s">
        <v>225</v>
      </c>
      <c r="L82" s="113">
        <v>737057657</v>
      </c>
      <c r="M82" s="112" t="s">
        <v>226</v>
      </c>
      <c r="N82" s="112" t="s">
        <v>227</v>
      </c>
      <c r="O82" s="113">
        <v>737082690</v>
      </c>
      <c r="P82" s="112" t="s">
        <v>466</v>
      </c>
    </row>
    <row r="83" spans="2:16" ht="12" customHeight="1" x14ac:dyDescent="0.15">
      <c r="B83" s="106">
        <v>4</v>
      </c>
      <c r="C83" s="106" t="s">
        <v>209</v>
      </c>
      <c r="D83" s="107">
        <v>3503014</v>
      </c>
      <c r="E83" s="108" t="s">
        <v>223</v>
      </c>
      <c r="F83" s="109" t="s">
        <v>166</v>
      </c>
      <c r="G83" s="72"/>
      <c r="H83" s="115" t="s">
        <v>224</v>
      </c>
      <c r="I83" s="106" t="s">
        <v>220</v>
      </c>
      <c r="J83" s="111" t="s">
        <v>220</v>
      </c>
      <c r="K83" s="112" t="s">
        <v>225</v>
      </c>
      <c r="L83" s="113">
        <v>737057657</v>
      </c>
      <c r="M83" s="112" t="s">
        <v>226</v>
      </c>
      <c r="N83" s="112" t="s">
        <v>227</v>
      </c>
      <c r="O83" s="113">
        <v>737082690</v>
      </c>
      <c r="P83" s="112" t="s">
        <v>466</v>
      </c>
    </row>
    <row r="84" spans="2:16" ht="12" customHeight="1" x14ac:dyDescent="0.15">
      <c r="B84" s="116">
        <v>1</v>
      </c>
      <c r="C84" s="116" t="s">
        <v>228</v>
      </c>
      <c r="D84" s="117">
        <v>3405011</v>
      </c>
      <c r="E84" s="118" t="s">
        <v>17</v>
      </c>
      <c r="F84" s="119" t="s">
        <v>158</v>
      </c>
      <c r="G84" s="120" t="s">
        <v>647</v>
      </c>
      <c r="H84" s="121" t="s">
        <v>229</v>
      </c>
      <c r="I84" s="116" t="s">
        <v>168</v>
      </c>
      <c r="J84" s="122" t="s">
        <v>220</v>
      </c>
      <c r="K84" s="123" t="s">
        <v>230</v>
      </c>
      <c r="L84" s="124">
        <v>602104994</v>
      </c>
      <c r="M84" s="123" t="s">
        <v>467</v>
      </c>
      <c r="N84" s="123" t="s">
        <v>648</v>
      </c>
      <c r="O84" s="124">
        <v>606047879</v>
      </c>
      <c r="P84" s="123" t="s">
        <v>649</v>
      </c>
    </row>
    <row r="85" spans="2:16" ht="12" customHeight="1" x14ac:dyDescent="0.15">
      <c r="B85" s="116">
        <v>2</v>
      </c>
      <c r="C85" s="116" t="s">
        <v>228</v>
      </c>
      <c r="D85" s="117">
        <v>3405011</v>
      </c>
      <c r="E85" s="118" t="s">
        <v>17</v>
      </c>
      <c r="F85" s="119" t="s">
        <v>161</v>
      </c>
      <c r="G85" s="120" t="s">
        <v>647</v>
      </c>
      <c r="H85" s="121" t="s">
        <v>229</v>
      </c>
      <c r="I85" s="116" t="s">
        <v>168</v>
      </c>
      <c r="J85" s="122" t="s">
        <v>220</v>
      </c>
      <c r="K85" s="123" t="s">
        <v>230</v>
      </c>
      <c r="L85" s="124">
        <v>602104994</v>
      </c>
      <c r="M85" s="123" t="s">
        <v>467</v>
      </c>
      <c r="N85" s="123" t="s">
        <v>648</v>
      </c>
      <c r="O85" s="124">
        <v>606047879</v>
      </c>
      <c r="P85" s="123" t="s">
        <v>649</v>
      </c>
    </row>
    <row r="86" spans="2:16" ht="12" customHeight="1" x14ac:dyDescent="0.15">
      <c r="B86" s="116">
        <v>3</v>
      </c>
      <c r="C86" s="116" t="s">
        <v>228</v>
      </c>
      <c r="D86" s="117">
        <v>3405011</v>
      </c>
      <c r="E86" s="118" t="s">
        <v>17</v>
      </c>
      <c r="F86" s="119" t="s">
        <v>162</v>
      </c>
      <c r="G86" s="120" t="s">
        <v>647</v>
      </c>
      <c r="H86" s="121" t="s">
        <v>229</v>
      </c>
      <c r="I86" s="116" t="s">
        <v>168</v>
      </c>
      <c r="J86" s="122" t="s">
        <v>220</v>
      </c>
      <c r="K86" s="123" t="s">
        <v>230</v>
      </c>
      <c r="L86" s="124">
        <v>602104994</v>
      </c>
      <c r="M86" s="123" t="s">
        <v>467</v>
      </c>
      <c r="N86" s="123" t="s">
        <v>648</v>
      </c>
      <c r="O86" s="124">
        <v>606047879</v>
      </c>
      <c r="P86" s="123" t="s">
        <v>649</v>
      </c>
    </row>
    <row r="87" spans="2:16" ht="12" customHeight="1" x14ac:dyDescent="0.15">
      <c r="B87" s="116">
        <v>4</v>
      </c>
      <c r="C87" s="116" t="s">
        <v>228</v>
      </c>
      <c r="D87" s="117">
        <v>3405011</v>
      </c>
      <c r="E87" s="118" t="s">
        <v>17</v>
      </c>
      <c r="F87" s="119" t="s">
        <v>163</v>
      </c>
      <c r="G87" s="72"/>
      <c r="H87" s="121" t="s">
        <v>229</v>
      </c>
      <c r="I87" s="116" t="s">
        <v>168</v>
      </c>
      <c r="J87" s="122" t="s">
        <v>220</v>
      </c>
      <c r="K87" s="123" t="s">
        <v>230</v>
      </c>
      <c r="L87" s="124">
        <v>602104994</v>
      </c>
      <c r="M87" s="123" t="s">
        <v>467</v>
      </c>
      <c r="N87" s="123" t="s">
        <v>648</v>
      </c>
      <c r="O87" s="124">
        <v>606047879</v>
      </c>
      <c r="P87" s="123" t="s">
        <v>649</v>
      </c>
    </row>
    <row r="88" spans="2:16" ht="12" customHeight="1" x14ac:dyDescent="0.15">
      <c r="B88" s="116">
        <v>5</v>
      </c>
      <c r="C88" s="116" t="s">
        <v>228</v>
      </c>
      <c r="D88" s="117">
        <v>3405011</v>
      </c>
      <c r="E88" s="118" t="s">
        <v>17</v>
      </c>
      <c r="F88" s="119" t="s">
        <v>164</v>
      </c>
      <c r="G88" s="72"/>
      <c r="H88" s="121" t="s">
        <v>229</v>
      </c>
      <c r="I88" s="116" t="s">
        <v>168</v>
      </c>
      <c r="J88" s="122" t="s">
        <v>220</v>
      </c>
      <c r="K88" s="123" t="s">
        <v>230</v>
      </c>
      <c r="L88" s="124">
        <v>602104994</v>
      </c>
      <c r="M88" s="123" t="s">
        <v>467</v>
      </c>
      <c r="N88" s="123" t="s">
        <v>648</v>
      </c>
      <c r="O88" s="124">
        <v>606047879</v>
      </c>
      <c r="P88" s="123" t="s">
        <v>649</v>
      </c>
    </row>
    <row r="89" spans="2:16" ht="12" customHeight="1" x14ac:dyDescent="0.15">
      <c r="B89" s="116">
        <v>6</v>
      </c>
      <c r="C89" s="116" t="s">
        <v>228</v>
      </c>
      <c r="D89" s="117">
        <v>3405011</v>
      </c>
      <c r="E89" s="118" t="s">
        <v>17</v>
      </c>
      <c r="F89" s="119" t="s">
        <v>165</v>
      </c>
      <c r="G89" s="72"/>
      <c r="H89" s="121" t="s">
        <v>229</v>
      </c>
      <c r="I89" s="116" t="s">
        <v>168</v>
      </c>
      <c r="J89" s="122" t="s">
        <v>220</v>
      </c>
      <c r="K89" s="123" t="s">
        <v>230</v>
      </c>
      <c r="L89" s="124">
        <v>602104994</v>
      </c>
      <c r="M89" s="123" t="s">
        <v>467</v>
      </c>
      <c r="N89" s="123" t="s">
        <v>648</v>
      </c>
      <c r="O89" s="124">
        <v>606047879</v>
      </c>
      <c r="P89" s="123" t="s">
        <v>649</v>
      </c>
    </row>
    <row r="90" spans="2:16" ht="12" customHeight="1" x14ac:dyDescent="0.15">
      <c r="B90" s="116">
        <v>7</v>
      </c>
      <c r="C90" s="116" t="s">
        <v>228</v>
      </c>
      <c r="D90" s="117">
        <v>3405011</v>
      </c>
      <c r="E90" s="118" t="s">
        <v>17</v>
      </c>
      <c r="F90" s="119" t="s">
        <v>166</v>
      </c>
      <c r="G90" s="72"/>
      <c r="H90" s="121" t="s">
        <v>229</v>
      </c>
      <c r="I90" s="116" t="s">
        <v>168</v>
      </c>
      <c r="J90" s="122" t="s">
        <v>220</v>
      </c>
      <c r="K90" s="123" t="s">
        <v>230</v>
      </c>
      <c r="L90" s="124">
        <v>602104994</v>
      </c>
      <c r="M90" s="123" t="s">
        <v>467</v>
      </c>
      <c r="N90" s="123" t="s">
        <v>648</v>
      </c>
      <c r="O90" s="124">
        <v>606047879</v>
      </c>
      <c r="P90" s="123" t="s">
        <v>649</v>
      </c>
    </row>
    <row r="91" spans="2:16" ht="12" customHeight="1" x14ac:dyDescent="0.15">
      <c r="B91" s="125">
        <v>1</v>
      </c>
      <c r="C91" s="125" t="s">
        <v>228</v>
      </c>
      <c r="D91" s="126">
        <v>3405062</v>
      </c>
      <c r="E91" s="127" t="s">
        <v>124</v>
      </c>
      <c r="F91" s="128" t="s">
        <v>92</v>
      </c>
      <c r="G91" s="72"/>
      <c r="H91" s="129" t="s">
        <v>231</v>
      </c>
      <c r="I91" s="125" t="s">
        <v>168</v>
      </c>
      <c r="J91" s="130" t="s">
        <v>650</v>
      </c>
      <c r="K91" s="131" t="s">
        <v>232</v>
      </c>
      <c r="L91" s="132">
        <v>603412035</v>
      </c>
      <c r="M91" s="133" t="s">
        <v>233</v>
      </c>
      <c r="N91" s="131" t="s">
        <v>468</v>
      </c>
      <c r="O91" s="132">
        <v>721468160</v>
      </c>
      <c r="P91" s="133" t="s">
        <v>469</v>
      </c>
    </row>
    <row r="92" spans="2:16" ht="12" customHeight="1" x14ac:dyDescent="0.15">
      <c r="B92" s="116">
        <v>1</v>
      </c>
      <c r="C92" s="116" t="s">
        <v>228</v>
      </c>
      <c r="D92" s="117">
        <v>3410002</v>
      </c>
      <c r="E92" s="118" t="s">
        <v>111</v>
      </c>
      <c r="F92" s="119" t="s">
        <v>164</v>
      </c>
      <c r="G92" s="72"/>
      <c r="H92" s="121" t="s">
        <v>470</v>
      </c>
      <c r="I92" s="116" t="s">
        <v>168</v>
      </c>
      <c r="J92" s="122" t="s">
        <v>185</v>
      </c>
      <c r="K92" s="123" t="s">
        <v>234</v>
      </c>
      <c r="L92" s="124">
        <v>602614084</v>
      </c>
      <c r="M92" s="123" t="s">
        <v>235</v>
      </c>
      <c r="N92" s="95"/>
      <c r="O92" s="96"/>
      <c r="P92" s="95" t="s">
        <v>651</v>
      </c>
    </row>
    <row r="93" spans="2:16" ht="12" customHeight="1" x14ac:dyDescent="0.15">
      <c r="B93" s="116">
        <v>2</v>
      </c>
      <c r="C93" s="116" t="s">
        <v>228</v>
      </c>
      <c r="D93" s="117">
        <v>3410002</v>
      </c>
      <c r="E93" s="118" t="s">
        <v>111</v>
      </c>
      <c r="F93" s="119" t="s">
        <v>165</v>
      </c>
      <c r="G93" s="72"/>
      <c r="H93" s="121" t="s">
        <v>470</v>
      </c>
      <c r="I93" s="116" t="s">
        <v>168</v>
      </c>
      <c r="J93" s="122" t="s">
        <v>185</v>
      </c>
      <c r="K93" s="123" t="s">
        <v>234</v>
      </c>
      <c r="L93" s="124">
        <v>602614084</v>
      </c>
      <c r="M93" s="123" t="s">
        <v>235</v>
      </c>
      <c r="N93" s="95"/>
      <c r="O93" s="96"/>
      <c r="P93" s="95" t="s">
        <v>651</v>
      </c>
    </row>
    <row r="94" spans="2:16" ht="12" customHeight="1" x14ac:dyDescent="0.15">
      <c r="B94" s="125">
        <v>1</v>
      </c>
      <c r="C94" s="125" t="s">
        <v>228</v>
      </c>
      <c r="D94" s="126">
        <v>3406003</v>
      </c>
      <c r="E94" s="127" t="s">
        <v>236</v>
      </c>
      <c r="F94" s="128" t="s">
        <v>163</v>
      </c>
      <c r="G94" s="303" t="s">
        <v>652</v>
      </c>
      <c r="H94" s="129" t="s">
        <v>237</v>
      </c>
      <c r="I94" s="125" t="s">
        <v>168</v>
      </c>
      <c r="J94" s="130" t="s">
        <v>169</v>
      </c>
      <c r="K94" s="131" t="s">
        <v>471</v>
      </c>
      <c r="L94" s="132">
        <v>606314263</v>
      </c>
      <c r="M94" s="133" t="s">
        <v>238</v>
      </c>
      <c r="N94" s="131" t="s">
        <v>472</v>
      </c>
      <c r="O94" s="132">
        <v>773444456</v>
      </c>
      <c r="P94" s="133" t="s">
        <v>653</v>
      </c>
    </row>
    <row r="95" spans="2:16" ht="12" customHeight="1" x14ac:dyDescent="0.15">
      <c r="B95" s="125">
        <v>2</v>
      </c>
      <c r="C95" s="125" t="s">
        <v>228</v>
      </c>
      <c r="D95" s="126">
        <v>3406003</v>
      </c>
      <c r="E95" s="127" t="s">
        <v>236</v>
      </c>
      <c r="F95" s="128" t="s">
        <v>164</v>
      </c>
      <c r="G95" s="303" t="s">
        <v>652</v>
      </c>
      <c r="H95" s="129" t="s">
        <v>237</v>
      </c>
      <c r="I95" s="125" t="s">
        <v>168</v>
      </c>
      <c r="J95" s="130" t="s">
        <v>169</v>
      </c>
      <c r="K95" s="131" t="s">
        <v>471</v>
      </c>
      <c r="L95" s="132">
        <v>606314263</v>
      </c>
      <c r="M95" s="133" t="s">
        <v>238</v>
      </c>
      <c r="N95" s="131" t="s">
        <v>472</v>
      </c>
      <c r="O95" s="132">
        <v>773444456</v>
      </c>
      <c r="P95" s="133" t="s">
        <v>653</v>
      </c>
    </row>
    <row r="96" spans="2:16" ht="12" customHeight="1" x14ac:dyDescent="0.15">
      <c r="B96" s="125">
        <v>3</v>
      </c>
      <c r="C96" s="125" t="s">
        <v>228</v>
      </c>
      <c r="D96" s="126">
        <v>3406003</v>
      </c>
      <c r="E96" s="127" t="s">
        <v>236</v>
      </c>
      <c r="F96" s="128" t="s">
        <v>165</v>
      </c>
      <c r="G96" s="72"/>
      <c r="H96" s="129" t="s">
        <v>237</v>
      </c>
      <c r="I96" s="125" t="s">
        <v>168</v>
      </c>
      <c r="J96" s="130" t="s">
        <v>169</v>
      </c>
      <c r="K96" s="131" t="s">
        <v>471</v>
      </c>
      <c r="L96" s="132">
        <v>606314263</v>
      </c>
      <c r="M96" s="133" t="s">
        <v>238</v>
      </c>
      <c r="N96" s="131" t="s">
        <v>472</v>
      </c>
      <c r="O96" s="132">
        <v>773444456</v>
      </c>
      <c r="P96" s="133" t="s">
        <v>653</v>
      </c>
    </row>
    <row r="97" spans="2:16" ht="12" customHeight="1" x14ac:dyDescent="0.15">
      <c r="B97" s="116">
        <v>1</v>
      </c>
      <c r="C97" s="116" t="s">
        <v>228</v>
      </c>
      <c r="D97" s="117">
        <v>3406001</v>
      </c>
      <c r="E97" s="118" t="s">
        <v>85</v>
      </c>
      <c r="F97" s="119" t="s">
        <v>158</v>
      </c>
      <c r="G97" s="120">
        <v>0.72916666666666663</v>
      </c>
      <c r="H97" s="121" t="s">
        <v>239</v>
      </c>
      <c r="I97" s="116" t="s">
        <v>168</v>
      </c>
      <c r="J97" s="122" t="s">
        <v>179</v>
      </c>
      <c r="K97" s="123" t="s">
        <v>240</v>
      </c>
      <c r="L97" s="124">
        <v>721475172</v>
      </c>
      <c r="M97" s="123" t="s">
        <v>241</v>
      </c>
      <c r="N97" s="123" t="s">
        <v>242</v>
      </c>
      <c r="O97" s="124">
        <v>724004389</v>
      </c>
      <c r="P97" s="123" t="s">
        <v>241</v>
      </c>
    </row>
    <row r="98" spans="2:16" ht="12" customHeight="1" x14ac:dyDescent="0.15">
      <c r="B98" s="116">
        <v>2</v>
      </c>
      <c r="C98" s="116" t="s">
        <v>228</v>
      </c>
      <c r="D98" s="117">
        <v>3406001</v>
      </c>
      <c r="E98" s="118" t="s">
        <v>85</v>
      </c>
      <c r="F98" s="119" t="s">
        <v>163</v>
      </c>
      <c r="G98" s="120">
        <v>0.41666666666666669</v>
      </c>
      <c r="H98" s="121" t="s">
        <v>239</v>
      </c>
      <c r="I98" s="72"/>
      <c r="J98" s="72"/>
      <c r="K98" s="123" t="s">
        <v>240</v>
      </c>
      <c r="L98" s="124">
        <v>721475172</v>
      </c>
      <c r="M98" s="123" t="s">
        <v>241</v>
      </c>
      <c r="N98" s="123" t="s">
        <v>242</v>
      </c>
      <c r="O98" s="124">
        <v>724004389</v>
      </c>
      <c r="P98" s="123" t="s">
        <v>241</v>
      </c>
    </row>
    <row r="99" spans="2:16" ht="12" customHeight="1" x14ac:dyDescent="0.15">
      <c r="B99" s="116">
        <v>3</v>
      </c>
      <c r="C99" s="116" t="s">
        <v>228</v>
      </c>
      <c r="D99" s="117">
        <v>3406001</v>
      </c>
      <c r="E99" s="118" t="s">
        <v>85</v>
      </c>
      <c r="F99" s="119" t="s">
        <v>164</v>
      </c>
      <c r="G99" s="120">
        <v>0.4375</v>
      </c>
      <c r="H99" s="121" t="s">
        <v>239</v>
      </c>
      <c r="I99" s="72"/>
      <c r="J99" s="72"/>
      <c r="K99" s="123" t="s">
        <v>240</v>
      </c>
      <c r="L99" s="124">
        <v>721475172</v>
      </c>
      <c r="M99" s="123" t="s">
        <v>241</v>
      </c>
      <c r="N99" s="123" t="s">
        <v>242</v>
      </c>
      <c r="O99" s="124">
        <v>724004389</v>
      </c>
      <c r="P99" s="123" t="s">
        <v>241</v>
      </c>
    </row>
    <row r="100" spans="2:16" ht="12" customHeight="1" x14ac:dyDescent="0.15">
      <c r="B100" s="116">
        <v>4</v>
      </c>
      <c r="C100" s="116" t="s">
        <v>228</v>
      </c>
      <c r="D100" s="117">
        <v>3406001</v>
      </c>
      <c r="E100" s="118" t="s">
        <v>85</v>
      </c>
      <c r="F100" s="119" t="s">
        <v>165</v>
      </c>
      <c r="G100" s="72"/>
      <c r="H100" s="121" t="s">
        <v>239</v>
      </c>
      <c r="I100" s="72"/>
      <c r="J100" s="72"/>
      <c r="K100" s="123" t="s">
        <v>240</v>
      </c>
      <c r="L100" s="124">
        <v>721475172</v>
      </c>
      <c r="M100" s="123" t="s">
        <v>241</v>
      </c>
      <c r="N100" s="123" t="s">
        <v>242</v>
      </c>
      <c r="O100" s="124">
        <v>724004389</v>
      </c>
      <c r="P100" s="123" t="s">
        <v>241</v>
      </c>
    </row>
    <row r="101" spans="2:16" ht="12" customHeight="1" x14ac:dyDescent="0.15">
      <c r="B101" s="116">
        <v>5</v>
      </c>
      <c r="C101" s="116" t="s">
        <v>228</v>
      </c>
      <c r="D101" s="117">
        <v>3406001</v>
      </c>
      <c r="E101" s="118" t="s">
        <v>85</v>
      </c>
      <c r="F101" s="119" t="s">
        <v>166</v>
      </c>
      <c r="G101" s="72"/>
      <c r="H101" s="121" t="s">
        <v>239</v>
      </c>
      <c r="I101" s="72"/>
      <c r="J101" s="72"/>
      <c r="K101" s="123" t="s">
        <v>240</v>
      </c>
      <c r="L101" s="124">
        <v>721475172</v>
      </c>
      <c r="M101" s="123" t="s">
        <v>241</v>
      </c>
      <c r="N101" s="123" t="s">
        <v>242</v>
      </c>
      <c r="O101" s="124">
        <v>724004389</v>
      </c>
      <c r="P101" s="123" t="s">
        <v>241</v>
      </c>
    </row>
    <row r="102" spans="2:16" ht="12" customHeight="1" x14ac:dyDescent="0.15">
      <c r="B102" s="125">
        <v>1</v>
      </c>
      <c r="C102" s="125" t="s">
        <v>228</v>
      </c>
      <c r="D102" s="126">
        <v>3405047</v>
      </c>
      <c r="E102" s="127" t="s">
        <v>243</v>
      </c>
      <c r="F102" s="128" t="s">
        <v>162</v>
      </c>
      <c r="G102" s="303">
        <v>0.45833333333333331</v>
      </c>
      <c r="H102" s="129" t="s">
        <v>244</v>
      </c>
      <c r="I102" s="125" t="s">
        <v>168</v>
      </c>
      <c r="J102" s="130" t="s">
        <v>215</v>
      </c>
      <c r="K102" s="131" t="s">
        <v>245</v>
      </c>
      <c r="L102" s="132">
        <v>602170115</v>
      </c>
      <c r="M102" s="133" t="s">
        <v>246</v>
      </c>
      <c r="N102" s="95"/>
      <c r="O102" s="96"/>
      <c r="P102" s="97"/>
    </row>
    <row r="103" spans="2:16" ht="12" customHeight="1" x14ac:dyDescent="0.15">
      <c r="B103" s="125">
        <v>2</v>
      </c>
      <c r="C103" s="125" t="s">
        <v>228</v>
      </c>
      <c r="D103" s="126">
        <v>3405047</v>
      </c>
      <c r="E103" s="127" t="s">
        <v>243</v>
      </c>
      <c r="F103" s="128" t="s">
        <v>163</v>
      </c>
      <c r="G103" s="303">
        <v>0.41666666666666669</v>
      </c>
      <c r="H103" s="129" t="s">
        <v>244</v>
      </c>
      <c r="I103" s="125" t="s">
        <v>168</v>
      </c>
      <c r="J103" s="130" t="s">
        <v>215</v>
      </c>
      <c r="K103" s="131" t="s">
        <v>245</v>
      </c>
      <c r="L103" s="132">
        <v>602170115</v>
      </c>
      <c r="M103" s="133" t="s">
        <v>246</v>
      </c>
      <c r="N103" s="95"/>
      <c r="O103" s="96"/>
      <c r="P103" s="97"/>
    </row>
    <row r="104" spans="2:16" ht="12" customHeight="1" x14ac:dyDescent="0.15">
      <c r="B104" s="125">
        <v>3</v>
      </c>
      <c r="C104" s="125" t="s">
        <v>228</v>
      </c>
      <c r="D104" s="126">
        <v>3405047</v>
      </c>
      <c r="E104" s="127" t="s">
        <v>243</v>
      </c>
      <c r="F104" s="128" t="s">
        <v>164</v>
      </c>
      <c r="G104" s="72"/>
      <c r="H104" s="129" t="s">
        <v>244</v>
      </c>
      <c r="I104" s="125" t="s">
        <v>168</v>
      </c>
      <c r="J104" s="130" t="s">
        <v>215</v>
      </c>
      <c r="K104" s="131" t="s">
        <v>245</v>
      </c>
      <c r="L104" s="132">
        <v>602170115</v>
      </c>
      <c r="M104" s="133" t="s">
        <v>246</v>
      </c>
      <c r="N104" s="95"/>
      <c r="O104" s="96"/>
      <c r="P104" s="97"/>
    </row>
    <row r="105" spans="2:16" ht="12" customHeight="1" x14ac:dyDescent="0.15">
      <c r="B105" s="125">
        <v>4</v>
      </c>
      <c r="C105" s="125" t="s">
        <v>228</v>
      </c>
      <c r="D105" s="126">
        <v>3405047</v>
      </c>
      <c r="E105" s="127" t="s">
        <v>243</v>
      </c>
      <c r="F105" s="128" t="s">
        <v>165</v>
      </c>
      <c r="G105" s="72"/>
      <c r="H105" s="129" t="s">
        <v>244</v>
      </c>
      <c r="I105" s="125" t="s">
        <v>168</v>
      </c>
      <c r="J105" s="130" t="s">
        <v>215</v>
      </c>
      <c r="K105" s="131" t="s">
        <v>245</v>
      </c>
      <c r="L105" s="132">
        <v>602170115</v>
      </c>
      <c r="M105" s="133" t="s">
        <v>246</v>
      </c>
      <c r="N105" s="95"/>
      <c r="O105" s="96"/>
      <c r="P105" s="97"/>
    </row>
    <row r="106" spans="2:16" ht="12" customHeight="1" x14ac:dyDescent="0.15">
      <c r="B106" s="125">
        <v>5</v>
      </c>
      <c r="C106" s="125" t="s">
        <v>228</v>
      </c>
      <c r="D106" s="126">
        <v>3405047</v>
      </c>
      <c r="E106" s="127" t="s">
        <v>243</v>
      </c>
      <c r="F106" s="128" t="s">
        <v>166</v>
      </c>
      <c r="G106" s="72"/>
      <c r="H106" s="129" t="s">
        <v>244</v>
      </c>
      <c r="I106" s="125" t="s">
        <v>168</v>
      </c>
      <c r="J106" s="130" t="s">
        <v>215</v>
      </c>
      <c r="K106" s="131" t="s">
        <v>245</v>
      </c>
      <c r="L106" s="132">
        <v>602170115</v>
      </c>
      <c r="M106" s="133" t="s">
        <v>246</v>
      </c>
      <c r="N106" s="95"/>
      <c r="O106" s="96"/>
      <c r="P106" s="97"/>
    </row>
    <row r="107" spans="2:16" ht="12" customHeight="1" x14ac:dyDescent="0.15">
      <c r="B107" s="134">
        <v>1</v>
      </c>
      <c r="C107" s="134" t="s">
        <v>247</v>
      </c>
      <c r="D107" s="135">
        <v>3306001</v>
      </c>
      <c r="E107" s="136" t="s">
        <v>39</v>
      </c>
      <c r="F107" s="137" t="s">
        <v>158</v>
      </c>
      <c r="G107" s="138">
        <v>0.625</v>
      </c>
      <c r="H107" s="139" t="s">
        <v>654</v>
      </c>
      <c r="I107" s="134" t="s">
        <v>168</v>
      </c>
      <c r="J107" s="140" t="s">
        <v>185</v>
      </c>
      <c r="K107" s="141" t="s">
        <v>655</v>
      </c>
      <c r="L107" s="142">
        <v>722075319</v>
      </c>
      <c r="M107" s="143" t="s">
        <v>656</v>
      </c>
      <c r="N107" s="141" t="s">
        <v>248</v>
      </c>
      <c r="O107" s="142">
        <v>723498624</v>
      </c>
      <c r="P107" s="143" t="s">
        <v>249</v>
      </c>
    </row>
    <row r="108" spans="2:16" ht="12" customHeight="1" x14ac:dyDescent="0.15">
      <c r="B108" s="134">
        <v>2</v>
      </c>
      <c r="C108" s="134" t="s">
        <v>247</v>
      </c>
      <c r="D108" s="135">
        <v>3306001</v>
      </c>
      <c r="E108" s="136" t="s">
        <v>39</v>
      </c>
      <c r="F108" s="137" t="s">
        <v>161</v>
      </c>
      <c r="G108" s="138">
        <v>0.45833333333333331</v>
      </c>
      <c r="H108" s="139" t="s">
        <v>654</v>
      </c>
      <c r="I108" s="134" t="s">
        <v>168</v>
      </c>
      <c r="J108" s="140" t="s">
        <v>185</v>
      </c>
      <c r="K108" s="141" t="s">
        <v>655</v>
      </c>
      <c r="L108" s="142">
        <v>722075319</v>
      </c>
      <c r="M108" s="143" t="s">
        <v>656</v>
      </c>
      <c r="N108" s="141" t="s">
        <v>248</v>
      </c>
      <c r="O108" s="142">
        <v>723498624</v>
      </c>
      <c r="P108" s="143" t="s">
        <v>249</v>
      </c>
    </row>
    <row r="109" spans="2:16" ht="12" customHeight="1" x14ac:dyDescent="0.15">
      <c r="B109" s="134">
        <v>3</v>
      </c>
      <c r="C109" s="134" t="s">
        <v>247</v>
      </c>
      <c r="D109" s="135">
        <v>3306001</v>
      </c>
      <c r="E109" s="136" t="s">
        <v>39</v>
      </c>
      <c r="F109" s="137" t="s">
        <v>162</v>
      </c>
      <c r="G109" s="138">
        <v>0.54166666666666663</v>
      </c>
      <c r="H109" s="139" t="s">
        <v>654</v>
      </c>
      <c r="I109" s="134" t="s">
        <v>168</v>
      </c>
      <c r="J109" s="140" t="s">
        <v>185</v>
      </c>
      <c r="K109" s="141" t="s">
        <v>655</v>
      </c>
      <c r="L109" s="142">
        <v>722075319</v>
      </c>
      <c r="M109" s="143" t="s">
        <v>656</v>
      </c>
      <c r="N109" s="141" t="s">
        <v>248</v>
      </c>
      <c r="O109" s="142">
        <v>723498624</v>
      </c>
      <c r="P109" s="143" t="s">
        <v>249</v>
      </c>
    </row>
    <row r="110" spans="2:16" ht="12" customHeight="1" x14ac:dyDescent="0.15">
      <c r="B110" s="134">
        <v>4</v>
      </c>
      <c r="C110" s="134" t="s">
        <v>247</v>
      </c>
      <c r="D110" s="135">
        <v>3306001</v>
      </c>
      <c r="E110" s="136" t="s">
        <v>39</v>
      </c>
      <c r="F110" s="137" t="s">
        <v>163</v>
      </c>
      <c r="G110" s="138">
        <v>0.45833333333333331</v>
      </c>
      <c r="H110" s="139" t="s">
        <v>654</v>
      </c>
      <c r="I110" s="134" t="s">
        <v>168</v>
      </c>
      <c r="J110" s="140" t="s">
        <v>185</v>
      </c>
      <c r="K110" s="141" t="s">
        <v>655</v>
      </c>
      <c r="L110" s="142">
        <v>722075319</v>
      </c>
      <c r="M110" s="143" t="s">
        <v>656</v>
      </c>
      <c r="N110" s="141" t="s">
        <v>248</v>
      </c>
      <c r="O110" s="142">
        <v>723498624</v>
      </c>
      <c r="P110" s="143" t="s">
        <v>249</v>
      </c>
    </row>
    <row r="111" spans="2:16" ht="12" customHeight="1" x14ac:dyDescent="0.15">
      <c r="B111" s="134">
        <v>5</v>
      </c>
      <c r="C111" s="134" t="s">
        <v>247</v>
      </c>
      <c r="D111" s="135">
        <v>3306001</v>
      </c>
      <c r="E111" s="136" t="s">
        <v>39</v>
      </c>
      <c r="F111" s="137" t="s">
        <v>164</v>
      </c>
      <c r="G111" s="138">
        <v>0.41666666666666669</v>
      </c>
      <c r="H111" s="139" t="s">
        <v>654</v>
      </c>
      <c r="I111" s="134" t="s">
        <v>168</v>
      </c>
      <c r="J111" s="140" t="s">
        <v>185</v>
      </c>
      <c r="K111" s="141" t="s">
        <v>655</v>
      </c>
      <c r="L111" s="142">
        <v>722075319</v>
      </c>
      <c r="M111" s="143" t="s">
        <v>656</v>
      </c>
      <c r="N111" s="141" t="s">
        <v>248</v>
      </c>
      <c r="O111" s="142">
        <v>723498624</v>
      </c>
      <c r="P111" s="143" t="s">
        <v>249</v>
      </c>
    </row>
    <row r="112" spans="2:16" ht="12" customHeight="1" x14ac:dyDescent="0.15">
      <c r="B112" s="134">
        <v>6</v>
      </c>
      <c r="C112" s="134" t="s">
        <v>247</v>
      </c>
      <c r="D112" s="135">
        <v>3306001</v>
      </c>
      <c r="E112" s="136" t="s">
        <v>39</v>
      </c>
      <c r="F112" s="137" t="s">
        <v>165</v>
      </c>
      <c r="G112" s="72"/>
      <c r="H112" s="139" t="s">
        <v>654</v>
      </c>
      <c r="I112" s="134" t="s">
        <v>175</v>
      </c>
      <c r="J112" s="140" t="s">
        <v>185</v>
      </c>
      <c r="K112" s="141" t="s">
        <v>655</v>
      </c>
      <c r="L112" s="142">
        <v>722075319</v>
      </c>
      <c r="M112" s="143" t="s">
        <v>656</v>
      </c>
      <c r="N112" s="141" t="s">
        <v>248</v>
      </c>
      <c r="O112" s="142">
        <v>723498624</v>
      </c>
      <c r="P112" s="143" t="s">
        <v>249</v>
      </c>
    </row>
    <row r="113" spans="2:16" ht="12" customHeight="1" x14ac:dyDescent="0.15">
      <c r="B113" s="134">
        <v>7</v>
      </c>
      <c r="C113" s="134" t="s">
        <v>247</v>
      </c>
      <c r="D113" s="135">
        <v>3306001</v>
      </c>
      <c r="E113" s="136" t="s">
        <v>39</v>
      </c>
      <c r="F113" s="137" t="s">
        <v>166</v>
      </c>
      <c r="G113" s="72"/>
      <c r="H113" s="139" t="s">
        <v>654</v>
      </c>
      <c r="I113" s="134" t="s">
        <v>175</v>
      </c>
      <c r="J113" s="140" t="s">
        <v>185</v>
      </c>
      <c r="K113" s="141" t="s">
        <v>655</v>
      </c>
      <c r="L113" s="142">
        <v>722075319</v>
      </c>
      <c r="M113" s="143" t="s">
        <v>656</v>
      </c>
      <c r="N113" s="141" t="s">
        <v>248</v>
      </c>
      <c r="O113" s="142">
        <v>723498624</v>
      </c>
      <c r="P113" s="143" t="s">
        <v>249</v>
      </c>
    </row>
    <row r="114" spans="2:16" ht="12" customHeight="1" x14ac:dyDescent="0.15">
      <c r="B114" s="134">
        <v>8</v>
      </c>
      <c r="C114" s="134" t="s">
        <v>247</v>
      </c>
      <c r="D114" s="135">
        <v>3306001</v>
      </c>
      <c r="E114" s="136" t="s">
        <v>39</v>
      </c>
      <c r="F114" s="137" t="s">
        <v>92</v>
      </c>
      <c r="G114" s="72"/>
      <c r="H114" s="139" t="s">
        <v>654</v>
      </c>
      <c r="I114" s="134" t="s">
        <v>168</v>
      </c>
      <c r="J114" s="140" t="s">
        <v>185</v>
      </c>
      <c r="K114" s="141" t="s">
        <v>655</v>
      </c>
      <c r="L114" s="142">
        <v>722075319</v>
      </c>
      <c r="M114" s="143" t="s">
        <v>656</v>
      </c>
      <c r="N114" s="141" t="s">
        <v>248</v>
      </c>
      <c r="O114" s="142">
        <v>723498624</v>
      </c>
      <c r="P114" s="143" t="s">
        <v>249</v>
      </c>
    </row>
    <row r="115" spans="2:16" ht="12" customHeight="1" x14ac:dyDescent="0.15">
      <c r="B115" s="144">
        <v>1</v>
      </c>
      <c r="C115" s="144" t="s">
        <v>247</v>
      </c>
      <c r="D115" s="145">
        <v>3301020</v>
      </c>
      <c r="E115" s="146" t="s">
        <v>121</v>
      </c>
      <c r="F115" s="147" t="s">
        <v>162</v>
      </c>
      <c r="G115" s="148">
        <v>0.58333333333333337</v>
      </c>
      <c r="H115" s="149" t="s">
        <v>250</v>
      </c>
      <c r="I115" s="150" t="s">
        <v>168</v>
      </c>
      <c r="J115" s="144" t="s">
        <v>185</v>
      </c>
      <c r="K115" s="151" t="s">
        <v>251</v>
      </c>
      <c r="L115" s="152">
        <v>602648251</v>
      </c>
      <c r="M115" s="153" t="s">
        <v>252</v>
      </c>
      <c r="N115" s="151" t="s">
        <v>253</v>
      </c>
      <c r="O115" s="152">
        <v>728303039</v>
      </c>
      <c r="P115" s="153" t="s">
        <v>252</v>
      </c>
    </row>
    <row r="116" spans="2:16" ht="12" customHeight="1" x14ac:dyDescent="0.15">
      <c r="B116" s="144">
        <v>2</v>
      </c>
      <c r="C116" s="144" t="s">
        <v>247</v>
      </c>
      <c r="D116" s="145">
        <v>3301020</v>
      </c>
      <c r="E116" s="146" t="s">
        <v>121</v>
      </c>
      <c r="F116" s="147" t="s">
        <v>164</v>
      </c>
      <c r="G116" s="148">
        <v>0.41666666666666669</v>
      </c>
      <c r="H116" s="149" t="s">
        <v>250</v>
      </c>
      <c r="I116" s="150" t="s">
        <v>168</v>
      </c>
      <c r="J116" s="144" t="s">
        <v>185</v>
      </c>
      <c r="K116" s="151" t="s">
        <v>251</v>
      </c>
      <c r="L116" s="152">
        <v>602648251</v>
      </c>
      <c r="M116" s="153" t="s">
        <v>252</v>
      </c>
      <c r="N116" s="151" t="s">
        <v>253</v>
      </c>
      <c r="O116" s="152">
        <v>728303039</v>
      </c>
      <c r="P116" s="153" t="s">
        <v>252</v>
      </c>
    </row>
    <row r="117" spans="2:16" ht="12" customHeight="1" x14ac:dyDescent="0.15">
      <c r="B117" s="144">
        <v>3</v>
      </c>
      <c r="C117" s="144" t="s">
        <v>247</v>
      </c>
      <c r="D117" s="145">
        <v>3301020</v>
      </c>
      <c r="E117" s="146" t="s">
        <v>121</v>
      </c>
      <c r="F117" s="147" t="s">
        <v>165</v>
      </c>
      <c r="G117" s="72"/>
      <c r="H117" s="149" t="s">
        <v>250</v>
      </c>
      <c r="I117" s="150" t="s">
        <v>168</v>
      </c>
      <c r="J117" s="144" t="s">
        <v>185</v>
      </c>
      <c r="K117" s="151" t="s">
        <v>251</v>
      </c>
      <c r="L117" s="152">
        <v>602648251</v>
      </c>
      <c r="M117" s="153" t="s">
        <v>252</v>
      </c>
      <c r="N117" s="151" t="s">
        <v>253</v>
      </c>
      <c r="O117" s="152">
        <v>728303039</v>
      </c>
      <c r="P117" s="153" t="s">
        <v>252</v>
      </c>
    </row>
    <row r="118" spans="2:16" ht="12" customHeight="1" x14ac:dyDescent="0.15">
      <c r="B118" s="144">
        <v>4</v>
      </c>
      <c r="C118" s="144" t="s">
        <v>247</v>
      </c>
      <c r="D118" s="145">
        <v>3301020</v>
      </c>
      <c r="E118" s="146" t="s">
        <v>121</v>
      </c>
      <c r="F118" s="147" t="s">
        <v>166</v>
      </c>
      <c r="G118" s="72"/>
      <c r="H118" s="149" t="s">
        <v>250</v>
      </c>
      <c r="I118" s="150" t="s">
        <v>168</v>
      </c>
      <c r="J118" s="144" t="s">
        <v>185</v>
      </c>
      <c r="K118" s="151" t="s">
        <v>251</v>
      </c>
      <c r="L118" s="152">
        <v>602648251</v>
      </c>
      <c r="M118" s="153" t="s">
        <v>252</v>
      </c>
      <c r="N118" s="151" t="s">
        <v>253</v>
      </c>
      <c r="O118" s="152">
        <v>728303039</v>
      </c>
      <c r="P118" s="153" t="s">
        <v>252</v>
      </c>
    </row>
    <row r="119" spans="2:16" ht="12" customHeight="1" x14ac:dyDescent="0.15">
      <c r="B119" s="134">
        <v>1</v>
      </c>
      <c r="C119" s="134" t="s">
        <v>247</v>
      </c>
      <c r="D119" s="135">
        <v>3305007</v>
      </c>
      <c r="E119" s="136" t="s">
        <v>122</v>
      </c>
      <c r="F119" s="137" t="s">
        <v>163</v>
      </c>
      <c r="G119" s="138">
        <v>0.41666666666666669</v>
      </c>
      <c r="H119" s="139" t="s">
        <v>473</v>
      </c>
      <c r="I119" s="134" t="s">
        <v>168</v>
      </c>
      <c r="J119" s="140" t="s">
        <v>215</v>
      </c>
      <c r="K119" s="141" t="s">
        <v>254</v>
      </c>
      <c r="L119" s="142">
        <v>724426887</v>
      </c>
      <c r="M119" s="141" t="s">
        <v>657</v>
      </c>
      <c r="N119" s="141" t="s">
        <v>255</v>
      </c>
      <c r="O119" s="142">
        <v>770689399</v>
      </c>
      <c r="P119" s="141" t="s">
        <v>657</v>
      </c>
    </row>
    <row r="120" spans="2:16" ht="12" customHeight="1" x14ac:dyDescent="0.15">
      <c r="B120" s="134">
        <v>2</v>
      </c>
      <c r="C120" s="134" t="s">
        <v>247</v>
      </c>
      <c r="D120" s="135">
        <v>3305007</v>
      </c>
      <c r="E120" s="136" t="s">
        <v>122</v>
      </c>
      <c r="F120" s="147" t="s">
        <v>164</v>
      </c>
      <c r="G120" s="138">
        <v>0.375</v>
      </c>
      <c r="H120" s="139" t="s">
        <v>473</v>
      </c>
      <c r="I120" s="134" t="s">
        <v>168</v>
      </c>
      <c r="J120" s="140" t="s">
        <v>215</v>
      </c>
      <c r="K120" s="141" t="s">
        <v>254</v>
      </c>
      <c r="L120" s="142">
        <v>724426887</v>
      </c>
      <c r="M120" s="141" t="s">
        <v>657</v>
      </c>
      <c r="N120" s="141" t="s">
        <v>255</v>
      </c>
      <c r="O120" s="142">
        <v>770689399</v>
      </c>
      <c r="P120" s="141" t="s">
        <v>657</v>
      </c>
    </row>
    <row r="121" spans="2:16" ht="12" customHeight="1" x14ac:dyDescent="0.15">
      <c r="B121" s="134">
        <v>3</v>
      </c>
      <c r="C121" s="134" t="s">
        <v>247</v>
      </c>
      <c r="D121" s="135">
        <v>3305007</v>
      </c>
      <c r="E121" s="136" t="s">
        <v>122</v>
      </c>
      <c r="F121" s="147" t="s">
        <v>166</v>
      </c>
      <c r="G121" s="72"/>
      <c r="H121" s="139" t="s">
        <v>473</v>
      </c>
      <c r="I121" s="134" t="s">
        <v>168</v>
      </c>
      <c r="J121" s="140" t="s">
        <v>215</v>
      </c>
      <c r="K121" s="141" t="s">
        <v>254</v>
      </c>
      <c r="L121" s="142">
        <v>724426887</v>
      </c>
      <c r="M121" s="141" t="s">
        <v>657</v>
      </c>
      <c r="N121" s="141" t="s">
        <v>255</v>
      </c>
      <c r="O121" s="142">
        <v>770689399</v>
      </c>
      <c r="P121" s="141" t="s">
        <v>657</v>
      </c>
    </row>
    <row r="122" spans="2:16" ht="12" customHeight="1" x14ac:dyDescent="0.15">
      <c r="B122" s="144">
        <v>1</v>
      </c>
      <c r="C122" s="144" t="s">
        <v>247</v>
      </c>
      <c r="D122" s="145">
        <v>3301010</v>
      </c>
      <c r="E122" s="400" t="s">
        <v>824</v>
      </c>
      <c r="F122" s="147" t="s">
        <v>46</v>
      </c>
      <c r="G122" s="148">
        <v>0.625</v>
      </c>
      <c r="H122" s="149" t="s">
        <v>256</v>
      </c>
      <c r="I122" s="150" t="s">
        <v>168</v>
      </c>
      <c r="J122" s="150" t="s">
        <v>658</v>
      </c>
      <c r="K122" s="151" t="s">
        <v>257</v>
      </c>
      <c r="L122" s="152">
        <v>606638774</v>
      </c>
      <c r="M122" s="153" t="s">
        <v>258</v>
      </c>
      <c r="N122" s="151" t="s">
        <v>659</v>
      </c>
      <c r="O122" s="152">
        <v>734210106</v>
      </c>
      <c r="P122" s="153" t="s">
        <v>660</v>
      </c>
    </row>
    <row r="123" spans="2:16" ht="12" customHeight="1" x14ac:dyDescent="0.15">
      <c r="B123" s="144">
        <v>2</v>
      </c>
      <c r="C123" s="144" t="s">
        <v>247</v>
      </c>
      <c r="D123" s="145">
        <v>3301010</v>
      </c>
      <c r="E123" s="400" t="s">
        <v>824</v>
      </c>
      <c r="F123" s="147" t="s">
        <v>162</v>
      </c>
      <c r="G123" s="148">
        <v>0.5</v>
      </c>
      <c r="H123" s="149" t="s">
        <v>256</v>
      </c>
      <c r="I123" s="150" t="s">
        <v>175</v>
      </c>
      <c r="J123" s="150" t="s">
        <v>175</v>
      </c>
      <c r="K123" s="151" t="s">
        <v>257</v>
      </c>
      <c r="L123" s="152">
        <v>606638774</v>
      </c>
      <c r="M123" s="153" t="s">
        <v>258</v>
      </c>
      <c r="N123" s="151" t="s">
        <v>659</v>
      </c>
      <c r="O123" s="152">
        <v>734210106</v>
      </c>
      <c r="P123" s="153" t="s">
        <v>660</v>
      </c>
    </row>
    <row r="124" spans="2:16" ht="12" customHeight="1" x14ac:dyDescent="0.15">
      <c r="B124" s="144">
        <v>3</v>
      </c>
      <c r="C124" s="144" t="s">
        <v>247</v>
      </c>
      <c r="D124" s="145">
        <v>3301010</v>
      </c>
      <c r="E124" s="400" t="s">
        <v>824</v>
      </c>
      <c r="F124" s="147" t="s">
        <v>163</v>
      </c>
      <c r="G124" s="148">
        <v>0.45833333333333331</v>
      </c>
      <c r="H124" s="149" t="s">
        <v>256</v>
      </c>
      <c r="I124" s="150" t="s">
        <v>175</v>
      </c>
      <c r="J124" s="150" t="s">
        <v>175</v>
      </c>
      <c r="K124" s="151" t="s">
        <v>257</v>
      </c>
      <c r="L124" s="152">
        <v>606638774</v>
      </c>
      <c r="M124" s="153" t="s">
        <v>258</v>
      </c>
      <c r="N124" s="151" t="s">
        <v>659</v>
      </c>
      <c r="O124" s="152">
        <v>734210106</v>
      </c>
      <c r="P124" s="153" t="s">
        <v>660</v>
      </c>
    </row>
    <row r="125" spans="2:16" ht="12" customHeight="1" x14ac:dyDescent="0.15">
      <c r="B125" s="144">
        <v>4</v>
      </c>
      <c r="C125" s="144" t="s">
        <v>247</v>
      </c>
      <c r="D125" s="145">
        <v>3301010</v>
      </c>
      <c r="E125" s="400" t="s">
        <v>824</v>
      </c>
      <c r="F125" s="147" t="s">
        <v>164</v>
      </c>
      <c r="G125" s="148">
        <v>0.41666666666666669</v>
      </c>
      <c r="H125" s="149" t="s">
        <v>256</v>
      </c>
      <c r="I125" s="150" t="s">
        <v>168</v>
      </c>
      <c r="J125" s="150" t="s">
        <v>168</v>
      </c>
      <c r="K125" s="151" t="s">
        <v>257</v>
      </c>
      <c r="L125" s="152">
        <v>606638774</v>
      </c>
      <c r="M125" s="153" t="s">
        <v>258</v>
      </c>
      <c r="N125" s="151" t="s">
        <v>659</v>
      </c>
      <c r="O125" s="152">
        <v>734210106</v>
      </c>
      <c r="P125" s="153" t="s">
        <v>660</v>
      </c>
    </row>
    <row r="126" spans="2:16" ht="12" customHeight="1" x14ac:dyDescent="0.15">
      <c r="B126" s="144">
        <v>5</v>
      </c>
      <c r="C126" s="144" t="s">
        <v>247</v>
      </c>
      <c r="D126" s="145">
        <v>3301010</v>
      </c>
      <c r="E126" s="400" t="s">
        <v>824</v>
      </c>
      <c r="F126" s="147" t="s">
        <v>165</v>
      </c>
      <c r="G126" s="148">
        <v>0.375</v>
      </c>
      <c r="H126" s="149" t="s">
        <v>256</v>
      </c>
      <c r="I126" s="150" t="s">
        <v>168</v>
      </c>
      <c r="J126" s="150" t="s">
        <v>168</v>
      </c>
      <c r="K126" s="151" t="s">
        <v>257</v>
      </c>
      <c r="L126" s="152">
        <v>606638774</v>
      </c>
      <c r="M126" s="153" t="s">
        <v>258</v>
      </c>
      <c r="N126" s="151" t="s">
        <v>659</v>
      </c>
      <c r="O126" s="152">
        <v>734210106</v>
      </c>
      <c r="P126" s="153" t="s">
        <v>660</v>
      </c>
    </row>
    <row r="127" spans="2:16" ht="12" customHeight="1" x14ac:dyDescent="0.15">
      <c r="B127" s="134">
        <v>1</v>
      </c>
      <c r="C127" s="134" t="s">
        <v>247</v>
      </c>
      <c r="D127" s="135">
        <v>3303012</v>
      </c>
      <c r="E127" s="136" t="s">
        <v>259</v>
      </c>
      <c r="F127" s="137" t="s">
        <v>46</v>
      </c>
      <c r="G127" s="138">
        <v>0.625</v>
      </c>
      <c r="H127" s="139" t="s">
        <v>260</v>
      </c>
      <c r="I127" s="134" t="s">
        <v>168</v>
      </c>
      <c r="J127" s="140" t="s">
        <v>185</v>
      </c>
      <c r="K127" s="141" t="s">
        <v>261</v>
      </c>
      <c r="L127" s="142">
        <v>728053546</v>
      </c>
      <c r="M127" s="143" t="s">
        <v>474</v>
      </c>
      <c r="N127" s="141" t="s">
        <v>262</v>
      </c>
      <c r="O127" s="142">
        <v>775025699</v>
      </c>
      <c r="P127" s="141" t="s">
        <v>263</v>
      </c>
    </row>
    <row r="128" spans="2:16" ht="12" customHeight="1" x14ac:dyDescent="0.15">
      <c r="B128" s="134">
        <v>2</v>
      </c>
      <c r="C128" s="134" t="s">
        <v>247</v>
      </c>
      <c r="D128" s="135">
        <v>3303012</v>
      </c>
      <c r="E128" s="136" t="s">
        <v>259</v>
      </c>
      <c r="F128" s="137" t="s">
        <v>162</v>
      </c>
      <c r="G128" s="72"/>
      <c r="H128" s="139" t="s">
        <v>260</v>
      </c>
      <c r="I128" s="134" t="s">
        <v>168</v>
      </c>
      <c r="J128" s="140" t="s">
        <v>185</v>
      </c>
      <c r="K128" s="141" t="s">
        <v>261</v>
      </c>
      <c r="L128" s="142">
        <v>728053546</v>
      </c>
      <c r="M128" s="143" t="s">
        <v>474</v>
      </c>
      <c r="N128" s="141" t="s">
        <v>262</v>
      </c>
      <c r="O128" s="142">
        <v>775025699</v>
      </c>
      <c r="P128" s="141" t="s">
        <v>263</v>
      </c>
    </row>
    <row r="129" spans="2:16" ht="12" customHeight="1" x14ac:dyDescent="0.15">
      <c r="B129" s="134">
        <v>3</v>
      </c>
      <c r="C129" s="134" t="s">
        <v>247</v>
      </c>
      <c r="D129" s="135">
        <v>3303012</v>
      </c>
      <c r="E129" s="136" t="s">
        <v>259</v>
      </c>
      <c r="F129" s="137" t="s">
        <v>163</v>
      </c>
      <c r="G129" s="72"/>
      <c r="H129" s="139" t="s">
        <v>260</v>
      </c>
      <c r="I129" s="134" t="s">
        <v>168</v>
      </c>
      <c r="J129" s="140" t="s">
        <v>185</v>
      </c>
      <c r="K129" s="141" t="s">
        <v>261</v>
      </c>
      <c r="L129" s="142">
        <v>728053546</v>
      </c>
      <c r="M129" s="143" t="s">
        <v>474</v>
      </c>
      <c r="N129" s="141" t="s">
        <v>262</v>
      </c>
      <c r="O129" s="142">
        <v>775025699</v>
      </c>
      <c r="P129" s="141" t="s">
        <v>263</v>
      </c>
    </row>
    <row r="130" spans="2:16" ht="12" customHeight="1" x14ac:dyDescent="0.15">
      <c r="B130" s="134">
        <v>4</v>
      </c>
      <c r="C130" s="134" t="s">
        <v>247</v>
      </c>
      <c r="D130" s="135">
        <v>3303012</v>
      </c>
      <c r="E130" s="136" t="s">
        <v>259</v>
      </c>
      <c r="F130" s="137" t="s">
        <v>164</v>
      </c>
      <c r="G130" s="72"/>
      <c r="H130" s="139" t="s">
        <v>260</v>
      </c>
      <c r="I130" s="134" t="s">
        <v>168</v>
      </c>
      <c r="J130" s="140" t="s">
        <v>185</v>
      </c>
      <c r="K130" s="141" t="s">
        <v>261</v>
      </c>
      <c r="L130" s="142">
        <v>728053546</v>
      </c>
      <c r="M130" s="143" t="s">
        <v>474</v>
      </c>
      <c r="N130" s="141" t="s">
        <v>262</v>
      </c>
      <c r="O130" s="142">
        <v>775025699</v>
      </c>
      <c r="P130" s="141" t="s">
        <v>263</v>
      </c>
    </row>
    <row r="131" spans="2:16" ht="12" customHeight="1" x14ac:dyDescent="0.15">
      <c r="B131" s="134">
        <v>5</v>
      </c>
      <c r="C131" s="134" t="s">
        <v>247</v>
      </c>
      <c r="D131" s="135">
        <v>3303012</v>
      </c>
      <c r="E131" s="136" t="s">
        <v>259</v>
      </c>
      <c r="F131" s="137" t="s">
        <v>165</v>
      </c>
      <c r="G131" s="72"/>
      <c r="H131" s="139" t="s">
        <v>260</v>
      </c>
      <c r="I131" s="134" t="s">
        <v>168</v>
      </c>
      <c r="J131" s="140" t="s">
        <v>185</v>
      </c>
      <c r="K131" s="141" t="s">
        <v>261</v>
      </c>
      <c r="L131" s="142">
        <v>728053546</v>
      </c>
      <c r="M131" s="143" t="s">
        <v>474</v>
      </c>
      <c r="N131" s="141" t="s">
        <v>262</v>
      </c>
      <c r="O131" s="142">
        <v>775025699</v>
      </c>
      <c r="P131" s="141" t="s">
        <v>263</v>
      </c>
    </row>
    <row r="132" spans="2:16" ht="12" customHeight="1" x14ac:dyDescent="0.15">
      <c r="B132" s="134">
        <v>6</v>
      </c>
      <c r="C132" s="134" t="s">
        <v>247</v>
      </c>
      <c r="D132" s="135">
        <v>3303012</v>
      </c>
      <c r="E132" s="136" t="s">
        <v>259</v>
      </c>
      <c r="F132" s="137" t="s">
        <v>166</v>
      </c>
      <c r="G132" s="72"/>
      <c r="H132" s="139" t="s">
        <v>260</v>
      </c>
      <c r="I132" s="134" t="s">
        <v>168</v>
      </c>
      <c r="J132" s="140" t="s">
        <v>185</v>
      </c>
      <c r="K132" s="141" t="s">
        <v>261</v>
      </c>
      <c r="L132" s="142">
        <v>728053546</v>
      </c>
      <c r="M132" s="143" t="s">
        <v>474</v>
      </c>
      <c r="N132" s="141" t="s">
        <v>262</v>
      </c>
      <c r="O132" s="142">
        <v>775025699</v>
      </c>
      <c r="P132" s="141" t="s">
        <v>263</v>
      </c>
    </row>
    <row r="133" spans="2:16" ht="12" customHeight="1" x14ac:dyDescent="0.15">
      <c r="B133" s="144">
        <v>1</v>
      </c>
      <c r="C133" s="144" t="s">
        <v>247</v>
      </c>
      <c r="D133" s="145">
        <v>3307001</v>
      </c>
      <c r="E133" s="146" t="s">
        <v>264</v>
      </c>
      <c r="F133" s="147" t="s">
        <v>46</v>
      </c>
      <c r="G133" s="148">
        <v>0.58333333333333337</v>
      </c>
      <c r="H133" s="149" t="s">
        <v>265</v>
      </c>
      <c r="I133" s="144" t="s">
        <v>168</v>
      </c>
      <c r="J133" s="150" t="s">
        <v>220</v>
      </c>
      <c r="K133" s="151" t="s">
        <v>475</v>
      </c>
      <c r="L133" s="152">
        <v>720649356</v>
      </c>
      <c r="M133" s="153" t="s">
        <v>476</v>
      </c>
      <c r="N133" s="151" t="s">
        <v>477</v>
      </c>
      <c r="O133" s="152">
        <v>608076080</v>
      </c>
      <c r="P133" s="153" t="s">
        <v>478</v>
      </c>
    </row>
    <row r="134" spans="2:16" ht="12" customHeight="1" x14ac:dyDescent="0.15">
      <c r="B134" s="144">
        <v>2</v>
      </c>
      <c r="C134" s="144" t="s">
        <v>247</v>
      </c>
      <c r="D134" s="145">
        <v>3307001</v>
      </c>
      <c r="E134" s="146" t="s">
        <v>264</v>
      </c>
      <c r="F134" s="147" t="s">
        <v>162</v>
      </c>
      <c r="G134" s="148">
        <v>0.41666666666666669</v>
      </c>
      <c r="H134" s="149" t="s">
        <v>265</v>
      </c>
      <c r="I134" s="144" t="s">
        <v>168</v>
      </c>
      <c r="J134" s="150" t="s">
        <v>220</v>
      </c>
      <c r="K134" s="151" t="s">
        <v>475</v>
      </c>
      <c r="L134" s="152">
        <v>720649356</v>
      </c>
      <c r="M134" s="153" t="s">
        <v>476</v>
      </c>
      <c r="N134" s="151" t="s">
        <v>477</v>
      </c>
      <c r="O134" s="152">
        <v>608076080</v>
      </c>
      <c r="P134" s="153" t="s">
        <v>478</v>
      </c>
    </row>
    <row r="135" spans="2:16" ht="12" customHeight="1" x14ac:dyDescent="0.15">
      <c r="B135" s="144">
        <v>3</v>
      </c>
      <c r="C135" s="144" t="s">
        <v>247</v>
      </c>
      <c r="D135" s="145">
        <v>3307001</v>
      </c>
      <c r="E135" s="146" t="s">
        <v>264</v>
      </c>
      <c r="F135" s="147" t="s">
        <v>163</v>
      </c>
      <c r="G135" s="72"/>
      <c r="H135" s="149" t="s">
        <v>265</v>
      </c>
      <c r="I135" s="144" t="s">
        <v>168</v>
      </c>
      <c r="J135" s="150" t="s">
        <v>220</v>
      </c>
      <c r="K135" s="151" t="s">
        <v>475</v>
      </c>
      <c r="L135" s="152">
        <v>720649356</v>
      </c>
      <c r="M135" s="153" t="s">
        <v>476</v>
      </c>
      <c r="N135" s="151" t="s">
        <v>477</v>
      </c>
      <c r="O135" s="152">
        <v>608076080</v>
      </c>
      <c r="P135" s="153" t="s">
        <v>478</v>
      </c>
    </row>
    <row r="136" spans="2:16" ht="12" customHeight="1" x14ac:dyDescent="0.15">
      <c r="B136" s="144">
        <v>4</v>
      </c>
      <c r="C136" s="144" t="s">
        <v>247</v>
      </c>
      <c r="D136" s="145">
        <v>3307001</v>
      </c>
      <c r="E136" s="146" t="s">
        <v>264</v>
      </c>
      <c r="F136" s="147" t="s">
        <v>164</v>
      </c>
      <c r="G136" s="72"/>
      <c r="H136" s="149" t="s">
        <v>265</v>
      </c>
      <c r="I136" s="144" t="s">
        <v>168</v>
      </c>
      <c r="J136" s="150" t="s">
        <v>220</v>
      </c>
      <c r="K136" s="151" t="s">
        <v>475</v>
      </c>
      <c r="L136" s="152">
        <v>720649356</v>
      </c>
      <c r="M136" s="153" t="s">
        <v>476</v>
      </c>
      <c r="N136" s="151" t="s">
        <v>477</v>
      </c>
      <c r="O136" s="152">
        <v>608076080</v>
      </c>
      <c r="P136" s="153" t="s">
        <v>478</v>
      </c>
    </row>
    <row r="137" spans="2:16" ht="12" customHeight="1" x14ac:dyDescent="0.15">
      <c r="B137" s="144">
        <v>5</v>
      </c>
      <c r="C137" s="144" t="s">
        <v>247</v>
      </c>
      <c r="D137" s="145">
        <v>3307001</v>
      </c>
      <c r="E137" s="146" t="s">
        <v>264</v>
      </c>
      <c r="F137" s="147" t="s">
        <v>165</v>
      </c>
      <c r="G137" s="72"/>
      <c r="H137" s="149" t="s">
        <v>265</v>
      </c>
      <c r="I137" s="144" t="s">
        <v>168</v>
      </c>
      <c r="J137" s="150" t="s">
        <v>220</v>
      </c>
      <c r="K137" s="151" t="s">
        <v>475</v>
      </c>
      <c r="L137" s="152">
        <v>720649356</v>
      </c>
      <c r="M137" s="153" t="s">
        <v>476</v>
      </c>
      <c r="N137" s="151" t="s">
        <v>477</v>
      </c>
      <c r="O137" s="152">
        <v>608076080</v>
      </c>
      <c r="P137" s="153" t="s">
        <v>478</v>
      </c>
    </row>
    <row r="138" spans="2:16" ht="12" customHeight="1" x14ac:dyDescent="0.15">
      <c r="B138" s="144">
        <v>6</v>
      </c>
      <c r="C138" s="144" t="s">
        <v>247</v>
      </c>
      <c r="D138" s="145">
        <v>3307001</v>
      </c>
      <c r="E138" s="146" t="s">
        <v>264</v>
      </c>
      <c r="F138" s="147" t="s">
        <v>166</v>
      </c>
      <c r="G138" s="72"/>
      <c r="H138" s="149" t="s">
        <v>265</v>
      </c>
      <c r="I138" s="144" t="s">
        <v>168</v>
      </c>
      <c r="J138" s="150" t="s">
        <v>220</v>
      </c>
      <c r="K138" s="151" t="s">
        <v>475</v>
      </c>
      <c r="L138" s="152">
        <v>720649356</v>
      </c>
      <c r="M138" s="153" t="s">
        <v>476</v>
      </c>
      <c r="N138" s="151" t="s">
        <v>477</v>
      </c>
      <c r="O138" s="152">
        <v>608076080</v>
      </c>
      <c r="P138" s="153" t="s">
        <v>478</v>
      </c>
    </row>
    <row r="139" spans="2:16" ht="12" customHeight="1" x14ac:dyDescent="0.15">
      <c r="B139" s="134">
        <v>1</v>
      </c>
      <c r="C139" s="134" t="s">
        <v>247</v>
      </c>
      <c r="D139" s="135">
        <v>3303009</v>
      </c>
      <c r="E139" s="136" t="s">
        <v>266</v>
      </c>
      <c r="F139" s="137" t="s">
        <v>162</v>
      </c>
      <c r="G139" s="138">
        <v>0.45833333333333331</v>
      </c>
      <c r="H139" s="139" t="s">
        <v>661</v>
      </c>
      <c r="I139" s="134" t="s">
        <v>168</v>
      </c>
      <c r="J139" s="140" t="s">
        <v>179</v>
      </c>
      <c r="K139" s="141" t="s">
        <v>662</v>
      </c>
      <c r="L139" s="142">
        <v>777348689</v>
      </c>
      <c r="M139" s="143" t="s">
        <v>663</v>
      </c>
      <c r="N139" s="141" t="s">
        <v>479</v>
      </c>
      <c r="O139" s="142">
        <v>721295551</v>
      </c>
      <c r="P139" s="141" t="s">
        <v>480</v>
      </c>
    </row>
    <row r="140" spans="2:16" ht="12" customHeight="1" x14ac:dyDescent="0.15">
      <c r="B140" s="154">
        <v>1</v>
      </c>
      <c r="C140" s="154" t="s">
        <v>267</v>
      </c>
      <c r="D140" s="155">
        <v>3602003</v>
      </c>
      <c r="E140" s="156" t="s">
        <v>87</v>
      </c>
      <c r="F140" s="157" t="s">
        <v>158</v>
      </c>
      <c r="G140" s="158">
        <v>0.45833333333333331</v>
      </c>
      <c r="H140" s="159" t="s">
        <v>481</v>
      </c>
      <c r="I140" s="154" t="s">
        <v>168</v>
      </c>
      <c r="J140" s="160" t="s">
        <v>179</v>
      </c>
      <c r="K140" s="161" t="s">
        <v>664</v>
      </c>
      <c r="L140" s="162">
        <v>775690456</v>
      </c>
      <c r="M140" s="163" t="s">
        <v>665</v>
      </c>
      <c r="N140" s="161" t="s">
        <v>272</v>
      </c>
      <c r="O140" s="162">
        <v>731562844</v>
      </c>
      <c r="P140" s="163" t="s">
        <v>273</v>
      </c>
    </row>
    <row r="141" spans="2:16" ht="12" customHeight="1" x14ac:dyDescent="0.15">
      <c r="B141" s="154">
        <v>2</v>
      </c>
      <c r="C141" s="154" t="s">
        <v>267</v>
      </c>
      <c r="D141" s="155">
        <v>3602003</v>
      </c>
      <c r="E141" s="156" t="s">
        <v>87</v>
      </c>
      <c r="F141" s="157" t="s">
        <v>162</v>
      </c>
      <c r="G141" s="158">
        <v>0.45833333333333331</v>
      </c>
      <c r="H141" s="159" t="s">
        <v>481</v>
      </c>
      <c r="I141" s="154" t="s">
        <v>168</v>
      </c>
      <c r="J141" s="160" t="s">
        <v>179</v>
      </c>
      <c r="K141" s="161" t="s">
        <v>664</v>
      </c>
      <c r="L141" s="162">
        <v>775690456</v>
      </c>
      <c r="M141" s="163" t="s">
        <v>665</v>
      </c>
      <c r="N141" s="161" t="s">
        <v>272</v>
      </c>
      <c r="O141" s="162">
        <v>731562844</v>
      </c>
      <c r="P141" s="163" t="s">
        <v>273</v>
      </c>
    </row>
    <row r="142" spans="2:16" ht="12" customHeight="1" x14ac:dyDescent="0.15">
      <c r="B142" s="154">
        <v>3</v>
      </c>
      <c r="C142" s="154" t="s">
        <v>267</v>
      </c>
      <c r="D142" s="155">
        <v>3602003</v>
      </c>
      <c r="E142" s="156" t="s">
        <v>87</v>
      </c>
      <c r="F142" s="157" t="s">
        <v>163</v>
      </c>
      <c r="G142" s="158">
        <v>0.54166666666666663</v>
      </c>
      <c r="H142" s="159" t="s">
        <v>481</v>
      </c>
      <c r="I142" s="154" t="s">
        <v>168</v>
      </c>
      <c r="J142" s="160" t="s">
        <v>179</v>
      </c>
      <c r="K142" s="161" t="s">
        <v>664</v>
      </c>
      <c r="L142" s="162">
        <v>775690456</v>
      </c>
      <c r="M142" s="163" t="s">
        <v>665</v>
      </c>
      <c r="N142" s="161" t="s">
        <v>272</v>
      </c>
      <c r="O142" s="162">
        <v>731562844</v>
      </c>
      <c r="P142" s="163" t="s">
        <v>273</v>
      </c>
    </row>
    <row r="143" spans="2:16" ht="12" customHeight="1" x14ac:dyDescent="0.15">
      <c r="B143" s="154">
        <v>4</v>
      </c>
      <c r="C143" s="154" t="s">
        <v>267</v>
      </c>
      <c r="D143" s="155">
        <v>3602003</v>
      </c>
      <c r="E143" s="156" t="s">
        <v>87</v>
      </c>
      <c r="F143" s="157" t="s">
        <v>164</v>
      </c>
      <c r="G143" s="158">
        <v>0.375</v>
      </c>
      <c r="H143" s="159" t="s">
        <v>481</v>
      </c>
      <c r="I143" s="154" t="s">
        <v>168</v>
      </c>
      <c r="J143" s="160" t="s">
        <v>179</v>
      </c>
      <c r="K143" s="161" t="s">
        <v>664</v>
      </c>
      <c r="L143" s="162">
        <v>775690456</v>
      </c>
      <c r="M143" s="163" t="s">
        <v>665</v>
      </c>
      <c r="N143" s="161" t="s">
        <v>272</v>
      </c>
      <c r="O143" s="162">
        <v>731562844</v>
      </c>
      <c r="P143" s="163" t="s">
        <v>273</v>
      </c>
    </row>
    <row r="144" spans="2:16" ht="12" customHeight="1" x14ac:dyDescent="0.15">
      <c r="B144" s="154">
        <v>5</v>
      </c>
      <c r="C144" s="154" t="s">
        <v>267</v>
      </c>
      <c r="D144" s="155">
        <v>3602003</v>
      </c>
      <c r="E144" s="156" t="s">
        <v>87</v>
      </c>
      <c r="F144" s="157" t="s">
        <v>165</v>
      </c>
      <c r="G144" s="158">
        <v>0.375</v>
      </c>
      <c r="H144" s="159" t="s">
        <v>481</v>
      </c>
      <c r="I144" s="154" t="s">
        <v>168</v>
      </c>
      <c r="J144" s="160" t="s">
        <v>179</v>
      </c>
      <c r="K144" s="161" t="s">
        <v>664</v>
      </c>
      <c r="L144" s="162">
        <v>775690456</v>
      </c>
      <c r="M144" s="163" t="s">
        <v>665</v>
      </c>
      <c r="N144" s="161" t="s">
        <v>272</v>
      </c>
      <c r="O144" s="162">
        <v>731562844</v>
      </c>
      <c r="P144" s="163" t="s">
        <v>273</v>
      </c>
    </row>
    <row r="145" spans="2:16" ht="12" customHeight="1" x14ac:dyDescent="0.15">
      <c r="B145" s="154">
        <v>6</v>
      </c>
      <c r="C145" s="154" t="s">
        <v>267</v>
      </c>
      <c r="D145" s="155">
        <v>3602003</v>
      </c>
      <c r="E145" s="156" t="s">
        <v>87</v>
      </c>
      <c r="F145" s="157" t="s">
        <v>166</v>
      </c>
      <c r="G145" s="158">
        <v>0.375</v>
      </c>
      <c r="H145" s="159" t="s">
        <v>481</v>
      </c>
      <c r="I145" s="154" t="s">
        <v>168</v>
      </c>
      <c r="J145" s="160" t="s">
        <v>179</v>
      </c>
      <c r="K145" s="161" t="s">
        <v>664</v>
      </c>
      <c r="L145" s="162">
        <v>775690456</v>
      </c>
      <c r="M145" s="163" t="s">
        <v>665</v>
      </c>
      <c r="N145" s="161" t="s">
        <v>272</v>
      </c>
      <c r="O145" s="162">
        <v>731562844</v>
      </c>
      <c r="P145" s="163" t="s">
        <v>273</v>
      </c>
    </row>
    <row r="146" spans="2:16" ht="12" customHeight="1" x14ac:dyDescent="0.15">
      <c r="B146" s="164">
        <v>1</v>
      </c>
      <c r="C146" s="164" t="s">
        <v>267</v>
      </c>
      <c r="D146" s="165">
        <v>3606021</v>
      </c>
      <c r="E146" s="166" t="s">
        <v>432</v>
      </c>
      <c r="F146" s="167" t="s">
        <v>158</v>
      </c>
      <c r="G146" s="168">
        <v>0.66666666666666663</v>
      </c>
      <c r="H146" s="169" t="s">
        <v>268</v>
      </c>
      <c r="I146" s="164" t="s">
        <v>168</v>
      </c>
      <c r="J146" s="170" t="s">
        <v>169</v>
      </c>
      <c r="K146" s="171" t="s">
        <v>269</v>
      </c>
      <c r="L146" s="172">
        <v>725648939</v>
      </c>
      <c r="M146" s="171" t="s">
        <v>270</v>
      </c>
      <c r="N146" s="171" t="s">
        <v>271</v>
      </c>
      <c r="O146" s="172">
        <v>724643730</v>
      </c>
      <c r="P146" s="173" t="s">
        <v>270</v>
      </c>
    </row>
    <row r="147" spans="2:16" ht="12" customHeight="1" x14ac:dyDescent="0.15">
      <c r="B147" s="164">
        <v>2</v>
      </c>
      <c r="C147" s="164" t="s">
        <v>267</v>
      </c>
      <c r="D147" s="165">
        <v>3606021</v>
      </c>
      <c r="E147" s="166" t="s">
        <v>432</v>
      </c>
      <c r="F147" s="167" t="s">
        <v>161</v>
      </c>
      <c r="G147" s="168">
        <v>0.54166666666666663</v>
      </c>
      <c r="H147" s="169" t="s">
        <v>268</v>
      </c>
      <c r="I147" s="164" t="s">
        <v>168</v>
      </c>
      <c r="J147" s="170" t="s">
        <v>169</v>
      </c>
      <c r="K147" s="171" t="s">
        <v>269</v>
      </c>
      <c r="L147" s="172">
        <v>725648939</v>
      </c>
      <c r="M147" s="171" t="s">
        <v>270</v>
      </c>
      <c r="N147" s="171" t="s">
        <v>271</v>
      </c>
      <c r="O147" s="172">
        <v>724643730</v>
      </c>
      <c r="P147" s="173" t="s">
        <v>270</v>
      </c>
    </row>
    <row r="148" spans="2:16" ht="12" customHeight="1" x14ac:dyDescent="0.15">
      <c r="B148" s="164">
        <v>3</v>
      </c>
      <c r="C148" s="164" t="s">
        <v>267</v>
      </c>
      <c r="D148" s="165">
        <v>3606021</v>
      </c>
      <c r="E148" s="166" t="s">
        <v>432</v>
      </c>
      <c r="F148" s="167" t="s">
        <v>162</v>
      </c>
      <c r="G148" s="168">
        <v>0.58333333333333337</v>
      </c>
      <c r="H148" s="169" t="s">
        <v>268</v>
      </c>
      <c r="I148" s="164" t="s">
        <v>168</v>
      </c>
      <c r="J148" s="170" t="s">
        <v>169</v>
      </c>
      <c r="K148" s="171" t="s">
        <v>269</v>
      </c>
      <c r="L148" s="172">
        <v>725648939</v>
      </c>
      <c r="M148" s="171" t="s">
        <v>270</v>
      </c>
      <c r="N148" s="171" t="s">
        <v>271</v>
      </c>
      <c r="O148" s="172">
        <v>724643730</v>
      </c>
      <c r="P148" s="173" t="s">
        <v>270</v>
      </c>
    </row>
    <row r="149" spans="2:16" ht="12" customHeight="1" x14ac:dyDescent="0.15">
      <c r="B149" s="164">
        <v>4</v>
      </c>
      <c r="C149" s="164" t="s">
        <v>267</v>
      </c>
      <c r="D149" s="165">
        <v>3606021</v>
      </c>
      <c r="E149" s="166" t="s">
        <v>432</v>
      </c>
      <c r="F149" s="167" t="s">
        <v>163</v>
      </c>
      <c r="G149" s="168">
        <v>0.35416666666666669</v>
      </c>
      <c r="H149" s="169" t="s">
        <v>268</v>
      </c>
      <c r="I149" s="164" t="s">
        <v>168</v>
      </c>
      <c r="J149" s="170" t="s">
        <v>169</v>
      </c>
      <c r="K149" s="171" t="s">
        <v>269</v>
      </c>
      <c r="L149" s="172">
        <v>725648939</v>
      </c>
      <c r="M149" s="171" t="s">
        <v>270</v>
      </c>
      <c r="N149" s="171" t="s">
        <v>271</v>
      </c>
      <c r="O149" s="172">
        <v>724643730</v>
      </c>
      <c r="P149" s="173" t="s">
        <v>270</v>
      </c>
    </row>
    <row r="150" spans="2:16" ht="12" customHeight="1" x14ac:dyDescent="0.15">
      <c r="B150" s="164">
        <v>5</v>
      </c>
      <c r="C150" s="164" t="s">
        <v>267</v>
      </c>
      <c r="D150" s="165">
        <v>3606021</v>
      </c>
      <c r="E150" s="166" t="s">
        <v>432</v>
      </c>
      <c r="F150" s="167" t="s">
        <v>163</v>
      </c>
      <c r="G150" s="168">
        <v>0.35416666666666669</v>
      </c>
      <c r="H150" s="169" t="s">
        <v>268</v>
      </c>
      <c r="I150" s="164" t="s">
        <v>168</v>
      </c>
      <c r="J150" s="170" t="s">
        <v>169</v>
      </c>
      <c r="K150" s="171" t="s">
        <v>269</v>
      </c>
      <c r="L150" s="172">
        <v>725648939</v>
      </c>
      <c r="M150" s="171" t="s">
        <v>270</v>
      </c>
      <c r="N150" s="171" t="s">
        <v>271</v>
      </c>
      <c r="O150" s="172">
        <v>724643730</v>
      </c>
      <c r="P150" s="173" t="s">
        <v>270</v>
      </c>
    </row>
    <row r="151" spans="2:16" ht="12" customHeight="1" x14ac:dyDescent="0.15">
      <c r="B151" s="164">
        <v>6</v>
      </c>
      <c r="C151" s="164" t="s">
        <v>267</v>
      </c>
      <c r="D151" s="165">
        <v>3606021</v>
      </c>
      <c r="E151" s="166" t="s">
        <v>432</v>
      </c>
      <c r="F151" s="167" t="s">
        <v>164</v>
      </c>
      <c r="G151" s="72"/>
      <c r="H151" s="169" t="s">
        <v>268</v>
      </c>
      <c r="I151" s="164" t="s">
        <v>168</v>
      </c>
      <c r="J151" s="170" t="s">
        <v>169</v>
      </c>
      <c r="K151" s="171" t="s">
        <v>269</v>
      </c>
      <c r="L151" s="172">
        <v>725648939</v>
      </c>
      <c r="M151" s="171" t="s">
        <v>270</v>
      </c>
      <c r="N151" s="171" t="s">
        <v>271</v>
      </c>
      <c r="O151" s="172">
        <v>724643730</v>
      </c>
      <c r="P151" s="173" t="s">
        <v>270</v>
      </c>
    </row>
    <row r="152" spans="2:16" ht="12" customHeight="1" x14ac:dyDescent="0.15">
      <c r="B152" s="164">
        <v>7</v>
      </c>
      <c r="C152" s="164" t="s">
        <v>267</v>
      </c>
      <c r="D152" s="165">
        <v>3606021</v>
      </c>
      <c r="E152" s="166" t="s">
        <v>432</v>
      </c>
      <c r="F152" s="167" t="s">
        <v>165</v>
      </c>
      <c r="G152" s="72"/>
      <c r="H152" s="169" t="s">
        <v>268</v>
      </c>
      <c r="I152" s="164" t="s">
        <v>168</v>
      </c>
      <c r="J152" s="170" t="s">
        <v>169</v>
      </c>
      <c r="K152" s="171" t="s">
        <v>269</v>
      </c>
      <c r="L152" s="172">
        <v>725648939</v>
      </c>
      <c r="M152" s="171" t="s">
        <v>270</v>
      </c>
      <c r="N152" s="171" t="s">
        <v>271</v>
      </c>
      <c r="O152" s="172">
        <v>724643730</v>
      </c>
      <c r="P152" s="173" t="s">
        <v>270</v>
      </c>
    </row>
    <row r="153" spans="2:16" ht="12" customHeight="1" x14ac:dyDescent="0.15">
      <c r="B153" s="164">
        <v>8</v>
      </c>
      <c r="C153" s="164" t="s">
        <v>267</v>
      </c>
      <c r="D153" s="165">
        <v>3606021</v>
      </c>
      <c r="E153" s="166" t="s">
        <v>432</v>
      </c>
      <c r="F153" s="167" t="s">
        <v>165</v>
      </c>
      <c r="G153" s="72"/>
      <c r="H153" s="169" t="s">
        <v>268</v>
      </c>
      <c r="I153" s="164" t="s">
        <v>168</v>
      </c>
      <c r="J153" s="170" t="s">
        <v>169</v>
      </c>
      <c r="K153" s="171" t="s">
        <v>269</v>
      </c>
      <c r="L153" s="172">
        <v>725648939</v>
      </c>
      <c r="M153" s="171" t="s">
        <v>270</v>
      </c>
      <c r="N153" s="171" t="s">
        <v>271</v>
      </c>
      <c r="O153" s="172">
        <v>724643730</v>
      </c>
      <c r="P153" s="173" t="s">
        <v>270</v>
      </c>
    </row>
    <row r="154" spans="2:16" ht="12" customHeight="1" x14ac:dyDescent="0.15">
      <c r="B154" s="164">
        <v>9</v>
      </c>
      <c r="C154" s="164" t="s">
        <v>267</v>
      </c>
      <c r="D154" s="165">
        <v>3606021</v>
      </c>
      <c r="E154" s="166" t="s">
        <v>432</v>
      </c>
      <c r="F154" s="167" t="s">
        <v>166</v>
      </c>
      <c r="G154" s="72"/>
      <c r="H154" s="169" t="s">
        <v>268</v>
      </c>
      <c r="I154" s="164" t="s">
        <v>168</v>
      </c>
      <c r="J154" s="170" t="s">
        <v>169</v>
      </c>
      <c r="K154" s="171" t="s">
        <v>269</v>
      </c>
      <c r="L154" s="172">
        <v>725648939</v>
      </c>
      <c r="M154" s="171" t="s">
        <v>270</v>
      </c>
      <c r="N154" s="171" t="s">
        <v>271</v>
      </c>
      <c r="O154" s="172">
        <v>724643730</v>
      </c>
      <c r="P154" s="173" t="s">
        <v>270</v>
      </c>
    </row>
    <row r="155" spans="2:16" ht="12" customHeight="1" x14ac:dyDescent="0.15">
      <c r="B155" s="164">
        <v>10</v>
      </c>
      <c r="C155" s="164" t="s">
        <v>267</v>
      </c>
      <c r="D155" s="165">
        <v>3606021</v>
      </c>
      <c r="E155" s="166" t="s">
        <v>432</v>
      </c>
      <c r="F155" s="167" t="s">
        <v>166</v>
      </c>
      <c r="G155" s="72"/>
      <c r="H155" s="169" t="s">
        <v>268</v>
      </c>
      <c r="I155" s="164" t="s">
        <v>168</v>
      </c>
      <c r="J155" s="170" t="s">
        <v>169</v>
      </c>
      <c r="K155" s="171" t="s">
        <v>269</v>
      </c>
      <c r="L155" s="172">
        <v>725648939</v>
      </c>
      <c r="M155" s="171" t="s">
        <v>270</v>
      </c>
      <c r="N155" s="171" t="s">
        <v>271</v>
      </c>
      <c r="O155" s="172">
        <v>724643730</v>
      </c>
      <c r="P155" s="173" t="s">
        <v>270</v>
      </c>
    </row>
    <row r="156" spans="2:16" ht="12" customHeight="1" x14ac:dyDescent="0.15">
      <c r="B156" s="164">
        <v>11</v>
      </c>
      <c r="C156" s="164" t="s">
        <v>267</v>
      </c>
      <c r="D156" s="165">
        <v>3606021</v>
      </c>
      <c r="E156" s="166" t="s">
        <v>432</v>
      </c>
      <c r="F156" s="167" t="s">
        <v>92</v>
      </c>
      <c r="G156" s="72"/>
      <c r="H156" s="169" t="s">
        <v>268</v>
      </c>
      <c r="I156" s="164" t="s">
        <v>168</v>
      </c>
      <c r="J156" s="170" t="s">
        <v>169</v>
      </c>
      <c r="K156" s="171" t="s">
        <v>269</v>
      </c>
      <c r="L156" s="172">
        <v>725648939</v>
      </c>
      <c r="M156" s="171" t="s">
        <v>270</v>
      </c>
      <c r="N156" s="171" t="s">
        <v>271</v>
      </c>
      <c r="O156" s="172">
        <v>724643730</v>
      </c>
      <c r="P156" s="173" t="s">
        <v>270</v>
      </c>
    </row>
    <row r="157" spans="2:16" ht="12" customHeight="1" x14ac:dyDescent="0.15">
      <c r="B157" s="154">
        <v>1</v>
      </c>
      <c r="C157" s="154" t="s">
        <v>267</v>
      </c>
      <c r="D157" s="155">
        <v>3607002</v>
      </c>
      <c r="E157" s="156" t="s">
        <v>279</v>
      </c>
      <c r="F157" s="157" t="s">
        <v>165</v>
      </c>
      <c r="G157" s="72"/>
      <c r="H157" s="159" t="s">
        <v>666</v>
      </c>
      <c r="I157" s="154" t="s">
        <v>667</v>
      </c>
      <c r="J157" s="160" t="s">
        <v>185</v>
      </c>
      <c r="K157" s="161" t="s">
        <v>668</v>
      </c>
      <c r="L157" s="162">
        <v>722900372</v>
      </c>
      <c r="M157" s="163" t="s">
        <v>669</v>
      </c>
      <c r="N157" s="95"/>
      <c r="O157" s="96"/>
      <c r="P157" s="97"/>
    </row>
    <row r="158" spans="2:16" ht="12" customHeight="1" x14ac:dyDescent="0.15">
      <c r="B158" s="164">
        <v>1</v>
      </c>
      <c r="C158" s="164" t="s">
        <v>267</v>
      </c>
      <c r="D158" s="165">
        <v>3606029</v>
      </c>
      <c r="E158" s="166" t="s">
        <v>387</v>
      </c>
      <c r="F158" s="167" t="s">
        <v>158</v>
      </c>
      <c r="G158" s="168">
        <v>0.54166666666666663</v>
      </c>
      <c r="H158" s="169" t="s">
        <v>274</v>
      </c>
      <c r="I158" s="164" t="s">
        <v>168</v>
      </c>
      <c r="J158" s="170" t="s">
        <v>185</v>
      </c>
      <c r="K158" s="171" t="s">
        <v>277</v>
      </c>
      <c r="L158" s="172">
        <v>703183656</v>
      </c>
      <c r="M158" s="171" t="s">
        <v>278</v>
      </c>
      <c r="N158" s="171" t="s">
        <v>275</v>
      </c>
      <c r="O158" s="172">
        <v>776760900</v>
      </c>
      <c r="P158" s="173" t="s">
        <v>276</v>
      </c>
    </row>
    <row r="159" spans="2:16" ht="12" customHeight="1" x14ac:dyDescent="0.15">
      <c r="B159" s="164">
        <v>2</v>
      </c>
      <c r="C159" s="164" t="s">
        <v>267</v>
      </c>
      <c r="D159" s="165">
        <v>3606029</v>
      </c>
      <c r="E159" s="166" t="s">
        <v>387</v>
      </c>
      <c r="F159" s="167" t="s">
        <v>161</v>
      </c>
      <c r="G159" s="168">
        <v>0.64583333333333337</v>
      </c>
      <c r="H159" s="169" t="s">
        <v>274</v>
      </c>
      <c r="I159" s="164" t="s">
        <v>168</v>
      </c>
      <c r="J159" s="170" t="s">
        <v>185</v>
      </c>
      <c r="K159" s="171" t="s">
        <v>277</v>
      </c>
      <c r="L159" s="172">
        <v>703183656</v>
      </c>
      <c r="M159" s="171" t="s">
        <v>278</v>
      </c>
      <c r="N159" s="171" t="s">
        <v>275</v>
      </c>
      <c r="O159" s="172">
        <v>776760900</v>
      </c>
      <c r="P159" s="173" t="s">
        <v>276</v>
      </c>
    </row>
    <row r="160" spans="2:16" ht="12" customHeight="1" x14ac:dyDescent="0.15">
      <c r="B160" s="164">
        <v>3</v>
      </c>
      <c r="C160" s="164" t="s">
        <v>267</v>
      </c>
      <c r="D160" s="165">
        <v>3606029</v>
      </c>
      <c r="E160" s="166" t="s">
        <v>387</v>
      </c>
      <c r="F160" s="167" t="s">
        <v>162</v>
      </c>
      <c r="G160" s="168">
        <v>0.45833333333333331</v>
      </c>
      <c r="H160" s="169" t="s">
        <v>274</v>
      </c>
      <c r="I160" s="164" t="s">
        <v>168</v>
      </c>
      <c r="J160" s="170" t="s">
        <v>185</v>
      </c>
      <c r="K160" s="171" t="s">
        <v>277</v>
      </c>
      <c r="L160" s="172">
        <v>703183656</v>
      </c>
      <c r="M160" s="171" t="s">
        <v>278</v>
      </c>
      <c r="N160" s="171" t="s">
        <v>275</v>
      </c>
      <c r="O160" s="172">
        <v>776760900</v>
      </c>
      <c r="P160" s="173" t="s">
        <v>276</v>
      </c>
    </row>
    <row r="161" spans="2:16" ht="12" customHeight="1" x14ac:dyDescent="0.15">
      <c r="B161" s="164">
        <v>4</v>
      </c>
      <c r="C161" s="164" t="s">
        <v>267</v>
      </c>
      <c r="D161" s="165">
        <v>3606029</v>
      </c>
      <c r="E161" s="166" t="s">
        <v>387</v>
      </c>
      <c r="F161" s="167" t="s">
        <v>163</v>
      </c>
      <c r="G161" s="168">
        <v>0.39583333333333331</v>
      </c>
      <c r="H161" s="169" t="s">
        <v>274</v>
      </c>
      <c r="I161" s="164" t="s">
        <v>168</v>
      </c>
      <c r="J161" s="170" t="s">
        <v>185</v>
      </c>
      <c r="K161" s="171" t="s">
        <v>277</v>
      </c>
      <c r="L161" s="172">
        <v>703183656</v>
      </c>
      <c r="M161" s="171" t="s">
        <v>278</v>
      </c>
      <c r="N161" s="171" t="s">
        <v>275</v>
      </c>
      <c r="O161" s="172">
        <v>776760900</v>
      </c>
      <c r="P161" s="173" t="s">
        <v>276</v>
      </c>
    </row>
    <row r="162" spans="2:16" ht="12" customHeight="1" x14ac:dyDescent="0.15">
      <c r="B162" s="164">
        <v>5</v>
      </c>
      <c r="C162" s="164" t="s">
        <v>267</v>
      </c>
      <c r="D162" s="165">
        <v>3606029</v>
      </c>
      <c r="E162" s="166" t="s">
        <v>387</v>
      </c>
      <c r="F162" s="167" t="s">
        <v>164</v>
      </c>
      <c r="G162" s="72"/>
      <c r="H162" s="169" t="s">
        <v>274</v>
      </c>
      <c r="I162" s="164" t="s">
        <v>168</v>
      </c>
      <c r="J162" s="170" t="s">
        <v>185</v>
      </c>
      <c r="K162" s="171" t="s">
        <v>277</v>
      </c>
      <c r="L162" s="172">
        <v>703183656</v>
      </c>
      <c r="M162" s="171" t="s">
        <v>278</v>
      </c>
      <c r="N162" s="171" t="s">
        <v>275</v>
      </c>
      <c r="O162" s="172">
        <v>776760900</v>
      </c>
      <c r="P162" s="173" t="s">
        <v>276</v>
      </c>
    </row>
    <row r="163" spans="2:16" ht="12" customHeight="1" x14ac:dyDescent="0.15">
      <c r="B163" s="164">
        <v>6</v>
      </c>
      <c r="C163" s="164" t="s">
        <v>267</v>
      </c>
      <c r="D163" s="165">
        <v>3606029</v>
      </c>
      <c r="E163" s="166" t="s">
        <v>387</v>
      </c>
      <c r="F163" s="167" t="s">
        <v>165</v>
      </c>
      <c r="G163" s="72"/>
      <c r="H163" s="169" t="s">
        <v>274</v>
      </c>
      <c r="I163" s="164" t="s">
        <v>168</v>
      </c>
      <c r="J163" s="170" t="s">
        <v>185</v>
      </c>
      <c r="K163" s="171" t="s">
        <v>277</v>
      </c>
      <c r="L163" s="172">
        <v>703183656</v>
      </c>
      <c r="M163" s="171" t="s">
        <v>278</v>
      </c>
      <c r="N163" s="171" t="s">
        <v>275</v>
      </c>
      <c r="O163" s="172">
        <v>776760900</v>
      </c>
      <c r="P163" s="173" t="s">
        <v>276</v>
      </c>
    </row>
    <row r="164" spans="2:16" ht="12" customHeight="1" x14ac:dyDescent="0.15">
      <c r="B164" s="164">
        <v>7</v>
      </c>
      <c r="C164" s="164" t="s">
        <v>267</v>
      </c>
      <c r="D164" s="165">
        <v>3606029</v>
      </c>
      <c r="E164" s="166" t="s">
        <v>387</v>
      </c>
      <c r="F164" s="167" t="s">
        <v>166</v>
      </c>
      <c r="G164" s="72"/>
      <c r="H164" s="169" t="s">
        <v>274</v>
      </c>
      <c r="I164" s="164" t="s">
        <v>168</v>
      </c>
      <c r="J164" s="170" t="s">
        <v>185</v>
      </c>
      <c r="K164" s="171" t="s">
        <v>277</v>
      </c>
      <c r="L164" s="172">
        <v>703183656</v>
      </c>
      <c r="M164" s="171" t="s">
        <v>278</v>
      </c>
      <c r="N164" s="171" t="s">
        <v>275</v>
      </c>
      <c r="O164" s="172">
        <v>776760900</v>
      </c>
      <c r="P164" s="173" t="s">
        <v>276</v>
      </c>
    </row>
    <row r="165" spans="2:16" ht="12" customHeight="1" x14ac:dyDescent="0.15">
      <c r="B165" s="164">
        <v>8</v>
      </c>
      <c r="C165" s="164" t="s">
        <v>267</v>
      </c>
      <c r="D165" s="165">
        <v>3606029</v>
      </c>
      <c r="E165" s="166" t="s">
        <v>387</v>
      </c>
      <c r="F165" s="167" t="s">
        <v>92</v>
      </c>
      <c r="G165" s="72"/>
      <c r="H165" s="169" t="s">
        <v>274</v>
      </c>
      <c r="I165" s="164" t="s">
        <v>168</v>
      </c>
      <c r="J165" s="170" t="s">
        <v>185</v>
      </c>
      <c r="K165" s="171" t="s">
        <v>277</v>
      </c>
      <c r="L165" s="172">
        <v>703183656</v>
      </c>
      <c r="M165" s="171" t="s">
        <v>278</v>
      </c>
      <c r="N165" s="171" t="s">
        <v>275</v>
      </c>
      <c r="O165" s="172">
        <v>776760900</v>
      </c>
      <c r="P165" s="173" t="s">
        <v>276</v>
      </c>
    </row>
    <row r="166" spans="2:16" ht="12" customHeight="1" x14ac:dyDescent="0.15">
      <c r="B166" s="154">
        <v>1</v>
      </c>
      <c r="C166" s="154" t="s">
        <v>267</v>
      </c>
      <c r="D166" s="155">
        <v>3606009</v>
      </c>
      <c r="E166" s="156" t="s">
        <v>280</v>
      </c>
      <c r="F166" s="157" t="s">
        <v>163</v>
      </c>
      <c r="G166" s="158">
        <v>0.58333333333333337</v>
      </c>
      <c r="H166" s="159" t="s">
        <v>281</v>
      </c>
      <c r="I166" s="154" t="s">
        <v>282</v>
      </c>
      <c r="J166" s="160" t="s">
        <v>283</v>
      </c>
      <c r="K166" s="161" t="s">
        <v>284</v>
      </c>
      <c r="L166" s="162">
        <v>606311356</v>
      </c>
      <c r="M166" s="161" t="s">
        <v>285</v>
      </c>
      <c r="N166" s="161" t="s">
        <v>286</v>
      </c>
      <c r="O166" s="162">
        <v>773781146</v>
      </c>
      <c r="P166" s="163" t="s">
        <v>287</v>
      </c>
    </row>
    <row r="167" spans="2:16" ht="12" customHeight="1" x14ac:dyDescent="0.15">
      <c r="B167" s="154">
        <v>2</v>
      </c>
      <c r="C167" s="154" t="s">
        <v>267</v>
      </c>
      <c r="D167" s="155">
        <v>3606009</v>
      </c>
      <c r="E167" s="156" t="s">
        <v>280</v>
      </c>
      <c r="F167" s="157" t="s">
        <v>164</v>
      </c>
      <c r="G167" s="72"/>
      <c r="H167" s="159" t="s">
        <v>281</v>
      </c>
      <c r="I167" s="154" t="s">
        <v>282</v>
      </c>
      <c r="J167" s="160" t="s">
        <v>283</v>
      </c>
      <c r="K167" s="161" t="s">
        <v>284</v>
      </c>
      <c r="L167" s="162">
        <v>606311356</v>
      </c>
      <c r="M167" s="161" t="s">
        <v>285</v>
      </c>
      <c r="N167" s="161" t="s">
        <v>286</v>
      </c>
      <c r="O167" s="162">
        <v>773781146</v>
      </c>
      <c r="P167" s="163" t="s">
        <v>287</v>
      </c>
    </row>
    <row r="168" spans="2:16" ht="12" customHeight="1" x14ac:dyDescent="0.15">
      <c r="B168" s="154">
        <v>3</v>
      </c>
      <c r="C168" s="154" t="s">
        <v>267</v>
      </c>
      <c r="D168" s="155">
        <v>3606009</v>
      </c>
      <c r="E168" s="156" t="s">
        <v>280</v>
      </c>
      <c r="F168" s="157" t="s">
        <v>165</v>
      </c>
      <c r="G168" s="72"/>
      <c r="H168" s="159" t="s">
        <v>281</v>
      </c>
      <c r="I168" s="154" t="s">
        <v>282</v>
      </c>
      <c r="J168" s="160" t="s">
        <v>283</v>
      </c>
      <c r="K168" s="161" t="s">
        <v>284</v>
      </c>
      <c r="L168" s="162">
        <v>606311356</v>
      </c>
      <c r="M168" s="161" t="s">
        <v>285</v>
      </c>
      <c r="N168" s="161" t="s">
        <v>286</v>
      </c>
      <c r="O168" s="162">
        <v>773781146</v>
      </c>
      <c r="P168" s="163" t="s">
        <v>287</v>
      </c>
    </row>
    <row r="169" spans="2:16" ht="12" customHeight="1" x14ac:dyDescent="0.15">
      <c r="B169" s="164">
        <v>1</v>
      </c>
      <c r="C169" s="164" t="s">
        <v>267</v>
      </c>
      <c r="D169" s="165">
        <v>3603004</v>
      </c>
      <c r="E169" s="166" t="s">
        <v>116</v>
      </c>
      <c r="F169" s="167" t="s">
        <v>46</v>
      </c>
      <c r="G169" s="168">
        <v>0.58333333333333337</v>
      </c>
      <c r="H169" s="169" t="s">
        <v>288</v>
      </c>
      <c r="I169" s="164" t="s">
        <v>168</v>
      </c>
      <c r="J169" s="170" t="s">
        <v>169</v>
      </c>
      <c r="K169" s="171" t="s">
        <v>289</v>
      </c>
      <c r="L169" s="172">
        <v>603312060</v>
      </c>
      <c r="M169" s="171" t="s">
        <v>290</v>
      </c>
      <c r="N169" s="171" t="s">
        <v>291</v>
      </c>
      <c r="O169" s="172">
        <v>733500039</v>
      </c>
      <c r="P169" s="173" t="s">
        <v>292</v>
      </c>
    </row>
    <row r="170" spans="2:16" ht="12" customHeight="1" x14ac:dyDescent="0.15">
      <c r="B170" s="164">
        <v>2</v>
      </c>
      <c r="C170" s="164" t="s">
        <v>267</v>
      </c>
      <c r="D170" s="165">
        <v>3603004</v>
      </c>
      <c r="E170" s="166" t="s">
        <v>116</v>
      </c>
      <c r="F170" s="167" t="s">
        <v>161</v>
      </c>
      <c r="G170" s="168">
        <v>0.58333333333333337</v>
      </c>
      <c r="H170" s="169" t="s">
        <v>288</v>
      </c>
      <c r="I170" s="164" t="s">
        <v>168</v>
      </c>
      <c r="J170" s="170" t="s">
        <v>169</v>
      </c>
      <c r="K170" s="171" t="s">
        <v>289</v>
      </c>
      <c r="L170" s="172">
        <v>603312060</v>
      </c>
      <c r="M170" s="171" t="s">
        <v>290</v>
      </c>
      <c r="N170" s="171" t="s">
        <v>291</v>
      </c>
      <c r="O170" s="172">
        <v>733500039</v>
      </c>
      <c r="P170" s="173" t="s">
        <v>292</v>
      </c>
    </row>
    <row r="171" spans="2:16" ht="12" customHeight="1" x14ac:dyDescent="0.15">
      <c r="B171" s="164">
        <v>3</v>
      </c>
      <c r="C171" s="164" t="s">
        <v>267</v>
      </c>
      <c r="D171" s="165">
        <v>3603004</v>
      </c>
      <c r="E171" s="166" t="s">
        <v>116</v>
      </c>
      <c r="F171" s="167" t="s">
        <v>162</v>
      </c>
      <c r="G171" s="168">
        <v>0.45833333333333331</v>
      </c>
      <c r="H171" s="169" t="s">
        <v>288</v>
      </c>
      <c r="I171" s="164" t="s">
        <v>168</v>
      </c>
      <c r="J171" s="170" t="s">
        <v>169</v>
      </c>
      <c r="K171" s="171" t="s">
        <v>289</v>
      </c>
      <c r="L171" s="172">
        <v>603312060</v>
      </c>
      <c r="M171" s="171" t="s">
        <v>290</v>
      </c>
      <c r="N171" s="171" t="s">
        <v>291</v>
      </c>
      <c r="O171" s="172">
        <v>733500039</v>
      </c>
      <c r="P171" s="173" t="s">
        <v>292</v>
      </c>
    </row>
    <row r="172" spans="2:16" ht="12" customHeight="1" x14ac:dyDescent="0.15">
      <c r="B172" s="164">
        <v>4</v>
      </c>
      <c r="C172" s="164" t="s">
        <v>267</v>
      </c>
      <c r="D172" s="165">
        <v>3603004</v>
      </c>
      <c r="E172" s="166" t="s">
        <v>116</v>
      </c>
      <c r="F172" s="167" t="s">
        <v>163</v>
      </c>
      <c r="G172" s="168">
        <v>0.45833333333333331</v>
      </c>
      <c r="H172" s="169" t="s">
        <v>288</v>
      </c>
      <c r="I172" s="164" t="s">
        <v>168</v>
      </c>
      <c r="J172" s="170" t="s">
        <v>169</v>
      </c>
      <c r="K172" s="171" t="s">
        <v>289</v>
      </c>
      <c r="L172" s="172">
        <v>603312060</v>
      </c>
      <c r="M172" s="171" t="s">
        <v>290</v>
      </c>
      <c r="N172" s="171" t="s">
        <v>291</v>
      </c>
      <c r="O172" s="172">
        <v>733500039</v>
      </c>
      <c r="P172" s="173" t="s">
        <v>292</v>
      </c>
    </row>
    <row r="173" spans="2:16" ht="12" customHeight="1" x14ac:dyDescent="0.15">
      <c r="B173" s="164">
        <v>5</v>
      </c>
      <c r="C173" s="164" t="s">
        <v>267</v>
      </c>
      <c r="D173" s="165">
        <v>3603004</v>
      </c>
      <c r="E173" s="166" t="s">
        <v>116</v>
      </c>
      <c r="F173" s="167" t="s">
        <v>164</v>
      </c>
      <c r="G173" s="72"/>
      <c r="H173" s="169" t="s">
        <v>288</v>
      </c>
      <c r="I173" s="164" t="s">
        <v>168</v>
      </c>
      <c r="J173" s="170" t="s">
        <v>169</v>
      </c>
      <c r="K173" s="171" t="s">
        <v>289</v>
      </c>
      <c r="L173" s="172">
        <v>603312060</v>
      </c>
      <c r="M173" s="171" t="s">
        <v>290</v>
      </c>
      <c r="N173" s="171" t="s">
        <v>291</v>
      </c>
      <c r="O173" s="172">
        <v>733500039</v>
      </c>
      <c r="P173" s="173" t="s">
        <v>292</v>
      </c>
    </row>
    <row r="174" spans="2:16" ht="12" customHeight="1" x14ac:dyDescent="0.15">
      <c r="B174" s="164">
        <v>6</v>
      </c>
      <c r="C174" s="164" t="s">
        <v>267</v>
      </c>
      <c r="D174" s="165">
        <v>3603004</v>
      </c>
      <c r="E174" s="166" t="s">
        <v>116</v>
      </c>
      <c r="F174" s="167" t="s">
        <v>165</v>
      </c>
      <c r="G174" s="72"/>
      <c r="H174" s="169" t="s">
        <v>288</v>
      </c>
      <c r="I174" s="164" t="s">
        <v>168</v>
      </c>
      <c r="J174" s="170" t="s">
        <v>169</v>
      </c>
      <c r="K174" s="171" t="s">
        <v>289</v>
      </c>
      <c r="L174" s="172">
        <v>603312060</v>
      </c>
      <c r="M174" s="171" t="s">
        <v>290</v>
      </c>
      <c r="N174" s="171" t="s">
        <v>291</v>
      </c>
      <c r="O174" s="172">
        <v>733500039</v>
      </c>
      <c r="P174" s="173" t="s">
        <v>292</v>
      </c>
    </row>
    <row r="175" spans="2:16" ht="12" customHeight="1" x14ac:dyDescent="0.15">
      <c r="B175" s="164">
        <v>7</v>
      </c>
      <c r="C175" s="164" t="s">
        <v>267</v>
      </c>
      <c r="D175" s="165">
        <v>3603004</v>
      </c>
      <c r="E175" s="166" t="s">
        <v>116</v>
      </c>
      <c r="F175" s="167" t="s">
        <v>166</v>
      </c>
      <c r="G175" s="72"/>
      <c r="H175" s="169" t="s">
        <v>288</v>
      </c>
      <c r="I175" s="164" t="s">
        <v>168</v>
      </c>
      <c r="J175" s="170" t="s">
        <v>169</v>
      </c>
      <c r="K175" s="171" t="s">
        <v>289</v>
      </c>
      <c r="L175" s="172">
        <v>603312060</v>
      </c>
      <c r="M175" s="171" t="s">
        <v>290</v>
      </c>
      <c r="N175" s="171" t="s">
        <v>291</v>
      </c>
      <c r="O175" s="172">
        <v>733500039</v>
      </c>
      <c r="P175" s="173" t="s">
        <v>292</v>
      </c>
    </row>
    <row r="176" spans="2:16" ht="12" customHeight="1" x14ac:dyDescent="0.15">
      <c r="B176" s="154">
        <v>1</v>
      </c>
      <c r="C176" s="154" t="s">
        <v>267</v>
      </c>
      <c r="D176" s="155">
        <v>3611001</v>
      </c>
      <c r="E176" s="156" t="s">
        <v>86</v>
      </c>
      <c r="F176" s="157" t="s">
        <v>158</v>
      </c>
      <c r="G176" s="158">
        <v>0.58333333333333337</v>
      </c>
      <c r="H176" s="159" t="s">
        <v>293</v>
      </c>
      <c r="I176" s="154" t="s">
        <v>294</v>
      </c>
      <c r="J176" s="160" t="s">
        <v>295</v>
      </c>
      <c r="K176" s="161" t="s">
        <v>483</v>
      </c>
      <c r="L176" s="162">
        <v>775621254</v>
      </c>
      <c r="M176" s="161" t="s">
        <v>296</v>
      </c>
      <c r="N176" s="161" t="s">
        <v>482</v>
      </c>
      <c r="O176" s="162">
        <v>775621254</v>
      </c>
      <c r="P176" s="161" t="s">
        <v>296</v>
      </c>
    </row>
    <row r="177" spans="2:18" ht="12" customHeight="1" x14ac:dyDescent="0.15">
      <c r="B177" s="154">
        <v>2</v>
      </c>
      <c r="C177" s="154" t="s">
        <v>267</v>
      </c>
      <c r="D177" s="155">
        <v>3611001</v>
      </c>
      <c r="E177" s="156" t="s">
        <v>86</v>
      </c>
      <c r="F177" s="157" t="s">
        <v>162</v>
      </c>
      <c r="G177" s="158">
        <v>0.5625</v>
      </c>
      <c r="H177" s="159" t="s">
        <v>293</v>
      </c>
      <c r="I177" s="154" t="s">
        <v>294</v>
      </c>
      <c r="J177" s="160" t="s">
        <v>295</v>
      </c>
      <c r="K177" s="161" t="s">
        <v>483</v>
      </c>
      <c r="L177" s="162">
        <v>775621254</v>
      </c>
      <c r="M177" s="161" t="s">
        <v>296</v>
      </c>
      <c r="N177" s="161" t="s">
        <v>482</v>
      </c>
      <c r="O177" s="162">
        <v>775621254</v>
      </c>
      <c r="P177" s="161" t="s">
        <v>296</v>
      </c>
    </row>
    <row r="178" spans="2:18" ht="12" customHeight="1" x14ac:dyDescent="0.15">
      <c r="B178" s="154">
        <v>3</v>
      </c>
      <c r="C178" s="154" t="s">
        <v>267</v>
      </c>
      <c r="D178" s="155">
        <v>3611001</v>
      </c>
      <c r="E178" s="156" t="s">
        <v>86</v>
      </c>
      <c r="F178" s="157" t="s">
        <v>163</v>
      </c>
      <c r="G178" s="158">
        <v>0.41666666666666669</v>
      </c>
      <c r="H178" s="159" t="s">
        <v>293</v>
      </c>
      <c r="I178" s="154" t="s">
        <v>294</v>
      </c>
      <c r="J178" s="160" t="s">
        <v>295</v>
      </c>
      <c r="K178" s="161" t="s">
        <v>483</v>
      </c>
      <c r="L178" s="162">
        <v>775621254</v>
      </c>
      <c r="M178" s="161" t="s">
        <v>296</v>
      </c>
      <c r="N178" s="161" t="s">
        <v>482</v>
      </c>
      <c r="O178" s="162">
        <v>775621254</v>
      </c>
      <c r="P178" s="161" t="s">
        <v>296</v>
      </c>
    </row>
    <row r="179" spans="2:18" ht="12" customHeight="1" x14ac:dyDescent="0.15">
      <c r="B179" s="154">
        <v>4</v>
      </c>
      <c r="C179" s="154" t="s">
        <v>267</v>
      </c>
      <c r="D179" s="155">
        <v>3611001</v>
      </c>
      <c r="E179" s="156" t="s">
        <v>86</v>
      </c>
      <c r="F179" s="157" t="s">
        <v>165</v>
      </c>
      <c r="G179" s="158">
        <v>0.375</v>
      </c>
      <c r="H179" s="159" t="s">
        <v>293</v>
      </c>
      <c r="I179" s="154" t="s">
        <v>294</v>
      </c>
      <c r="J179" s="160" t="s">
        <v>295</v>
      </c>
      <c r="K179" s="161" t="s">
        <v>483</v>
      </c>
      <c r="L179" s="162">
        <v>775621254</v>
      </c>
      <c r="M179" s="161" t="s">
        <v>296</v>
      </c>
      <c r="N179" s="161" t="s">
        <v>482</v>
      </c>
      <c r="O179" s="162">
        <v>775621254</v>
      </c>
      <c r="P179" s="161" t="s">
        <v>296</v>
      </c>
    </row>
    <row r="180" spans="2:18" ht="12" customHeight="1" x14ac:dyDescent="0.15">
      <c r="B180" s="154">
        <v>5</v>
      </c>
      <c r="C180" s="154" t="s">
        <v>267</v>
      </c>
      <c r="D180" s="155">
        <v>3611001</v>
      </c>
      <c r="E180" s="156" t="s">
        <v>86</v>
      </c>
      <c r="F180" s="157" t="s">
        <v>166</v>
      </c>
      <c r="G180" s="158">
        <v>0.375</v>
      </c>
      <c r="H180" s="159" t="s">
        <v>293</v>
      </c>
      <c r="I180" s="154" t="s">
        <v>294</v>
      </c>
      <c r="J180" s="160" t="s">
        <v>295</v>
      </c>
      <c r="K180" s="161" t="s">
        <v>483</v>
      </c>
      <c r="L180" s="162">
        <v>775621254</v>
      </c>
      <c r="M180" s="161" t="s">
        <v>296</v>
      </c>
      <c r="N180" s="161" t="s">
        <v>482</v>
      </c>
      <c r="O180" s="162">
        <v>775621254</v>
      </c>
      <c r="P180" s="161" t="s">
        <v>296</v>
      </c>
    </row>
    <row r="181" spans="2:18" ht="12" customHeight="1" x14ac:dyDescent="0.15">
      <c r="B181" s="164">
        <v>1</v>
      </c>
      <c r="C181" s="164" t="s">
        <v>267</v>
      </c>
      <c r="D181" s="165">
        <v>3609001</v>
      </c>
      <c r="E181" s="166" t="s">
        <v>297</v>
      </c>
      <c r="F181" s="167" t="s">
        <v>46</v>
      </c>
      <c r="G181" s="168">
        <v>0.45833333333333331</v>
      </c>
      <c r="H181" s="169" t="s">
        <v>484</v>
      </c>
      <c r="I181" s="164" t="s">
        <v>168</v>
      </c>
      <c r="J181" s="170" t="s">
        <v>185</v>
      </c>
      <c r="K181" s="171" t="s">
        <v>298</v>
      </c>
      <c r="L181" s="172">
        <v>773652965</v>
      </c>
      <c r="M181" s="171" t="s">
        <v>299</v>
      </c>
      <c r="N181" s="171" t="s">
        <v>670</v>
      </c>
      <c r="O181" s="172">
        <v>602355524</v>
      </c>
      <c r="P181" s="173" t="s">
        <v>671</v>
      </c>
    </row>
    <row r="182" spans="2:18" ht="12" customHeight="1" x14ac:dyDescent="0.15">
      <c r="B182" s="154">
        <v>1</v>
      </c>
      <c r="C182" s="154" t="s">
        <v>267</v>
      </c>
      <c r="D182" s="155">
        <v>3611002</v>
      </c>
      <c r="E182" s="156" t="s">
        <v>118</v>
      </c>
      <c r="F182" s="157" t="s">
        <v>46</v>
      </c>
      <c r="G182" s="158">
        <v>0.45833333333333331</v>
      </c>
      <c r="H182" s="159" t="s">
        <v>300</v>
      </c>
      <c r="I182" s="154" t="s">
        <v>168</v>
      </c>
      <c r="J182" s="160" t="s">
        <v>169</v>
      </c>
      <c r="K182" s="161" t="s">
        <v>301</v>
      </c>
      <c r="L182" s="162">
        <v>776585615</v>
      </c>
      <c r="M182" s="161" t="s">
        <v>302</v>
      </c>
      <c r="N182" s="161" t="s">
        <v>672</v>
      </c>
      <c r="O182" s="162">
        <v>737444624</v>
      </c>
      <c r="P182" s="161" t="s">
        <v>673</v>
      </c>
    </row>
    <row r="183" spans="2:18" ht="12" customHeight="1" x14ac:dyDescent="0.15">
      <c r="B183" s="154">
        <v>2</v>
      </c>
      <c r="C183" s="154" t="s">
        <v>267</v>
      </c>
      <c r="D183" s="155">
        <v>3611002</v>
      </c>
      <c r="E183" s="156" t="s">
        <v>118</v>
      </c>
      <c r="F183" s="157" t="s">
        <v>163</v>
      </c>
      <c r="G183" s="158">
        <v>0.4375</v>
      </c>
      <c r="H183" s="159" t="s">
        <v>300</v>
      </c>
      <c r="I183" s="154" t="s">
        <v>168</v>
      </c>
      <c r="J183" s="160" t="s">
        <v>169</v>
      </c>
      <c r="K183" s="161" t="s">
        <v>301</v>
      </c>
      <c r="L183" s="162">
        <v>776585615</v>
      </c>
      <c r="M183" s="161" t="s">
        <v>302</v>
      </c>
      <c r="N183" s="161" t="s">
        <v>672</v>
      </c>
      <c r="O183" s="162">
        <v>737444624</v>
      </c>
      <c r="P183" s="161" t="s">
        <v>673</v>
      </c>
    </row>
    <row r="184" spans="2:18" ht="12" customHeight="1" x14ac:dyDescent="0.15">
      <c r="B184" s="164">
        <v>1</v>
      </c>
      <c r="C184" s="164" t="s">
        <v>267</v>
      </c>
      <c r="D184" s="165">
        <v>3609004</v>
      </c>
      <c r="E184" s="166" t="s">
        <v>303</v>
      </c>
      <c r="F184" s="167" t="s">
        <v>162</v>
      </c>
      <c r="G184" s="168">
        <v>0.58333333333333337</v>
      </c>
      <c r="H184" s="169" t="s">
        <v>485</v>
      </c>
      <c r="I184" s="164" t="s">
        <v>175</v>
      </c>
      <c r="J184" s="170" t="s">
        <v>185</v>
      </c>
      <c r="K184" s="171" t="s">
        <v>304</v>
      </c>
      <c r="L184" s="172">
        <v>737056700</v>
      </c>
      <c r="M184" s="171" t="s">
        <v>305</v>
      </c>
      <c r="N184" s="171" t="s">
        <v>486</v>
      </c>
      <c r="O184" s="172">
        <v>777570199</v>
      </c>
      <c r="P184" s="173" t="s">
        <v>305</v>
      </c>
    </row>
    <row r="185" spans="2:18" ht="12" customHeight="1" x14ac:dyDescent="0.15">
      <c r="B185" s="164">
        <v>2</v>
      </c>
      <c r="C185" s="164" t="s">
        <v>267</v>
      </c>
      <c r="D185" s="165">
        <v>3609004</v>
      </c>
      <c r="E185" s="166" t="s">
        <v>303</v>
      </c>
      <c r="F185" s="167" t="s">
        <v>163</v>
      </c>
      <c r="G185" s="168">
        <v>0.58333333333333337</v>
      </c>
      <c r="H185" s="169" t="s">
        <v>485</v>
      </c>
      <c r="I185" s="164" t="s">
        <v>175</v>
      </c>
      <c r="J185" s="170" t="s">
        <v>185</v>
      </c>
      <c r="K185" s="171" t="s">
        <v>304</v>
      </c>
      <c r="L185" s="172">
        <v>737056700</v>
      </c>
      <c r="M185" s="171" t="s">
        <v>305</v>
      </c>
      <c r="N185" s="171" t="s">
        <v>486</v>
      </c>
      <c r="O185" s="172">
        <v>777570199</v>
      </c>
      <c r="P185" s="173" t="s">
        <v>305</v>
      </c>
    </row>
    <row r="186" spans="2:18" ht="12" customHeight="1" x14ac:dyDescent="0.15">
      <c r="B186" s="293">
        <v>3</v>
      </c>
      <c r="C186" s="293" t="s">
        <v>267</v>
      </c>
      <c r="D186" s="93">
        <v>3609004</v>
      </c>
      <c r="E186" s="94" t="s">
        <v>303</v>
      </c>
      <c r="F186" s="294" t="s">
        <v>165</v>
      </c>
      <c r="G186" s="293"/>
      <c r="H186" s="296" t="s">
        <v>485</v>
      </c>
      <c r="I186" s="293" t="s">
        <v>175</v>
      </c>
      <c r="J186" s="297" t="s">
        <v>185</v>
      </c>
      <c r="K186" s="300" t="s">
        <v>304</v>
      </c>
      <c r="L186" s="299">
        <v>737056700</v>
      </c>
      <c r="M186" s="300" t="s">
        <v>305</v>
      </c>
      <c r="N186" s="300" t="s">
        <v>486</v>
      </c>
      <c r="O186" s="299">
        <v>777570199</v>
      </c>
      <c r="P186" s="489" t="s">
        <v>305</v>
      </c>
      <c r="R186" s="65" t="s">
        <v>989</v>
      </c>
    </row>
    <row r="187" spans="2:18" ht="12" customHeight="1" x14ac:dyDescent="0.15">
      <c r="B187" s="357">
        <v>4</v>
      </c>
      <c r="C187" s="357" t="s">
        <v>267</v>
      </c>
      <c r="D187" s="358">
        <v>3609004</v>
      </c>
      <c r="E187" s="359" t="s">
        <v>303</v>
      </c>
      <c r="F187" s="360" t="s">
        <v>166</v>
      </c>
      <c r="G187" s="72"/>
      <c r="H187" s="361" t="s">
        <v>485</v>
      </c>
      <c r="I187" s="72"/>
      <c r="J187" s="74"/>
      <c r="K187" s="363" t="s">
        <v>304</v>
      </c>
      <c r="L187" s="364">
        <v>737056700</v>
      </c>
      <c r="M187" s="363" t="s">
        <v>305</v>
      </c>
      <c r="N187" s="363" t="s">
        <v>486</v>
      </c>
      <c r="O187" s="364">
        <v>777570199</v>
      </c>
      <c r="P187" s="490" t="s">
        <v>305</v>
      </c>
      <c r="R187" s="65" t="s">
        <v>990</v>
      </c>
    </row>
    <row r="188" spans="2:18" ht="12" customHeight="1" x14ac:dyDescent="0.15">
      <c r="B188" s="164">
        <v>5</v>
      </c>
      <c r="C188" s="164" t="s">
        <v>267</v>
      </c>
      <c r="D188" s="165">
        <v>3609004</v>
      </c>
      <c r="E188" s="166" t="s">
        <v>303</v>
      </c>
      <c r="F188" s="167" t="s">
        <v>92</v>
      </c>
      <c r="G188" s="72"/>
      <c r="H188" s="169" t="s">
        <v>485</v>
      </c>
      <c r="I188" s="164" t="s">
        <v>674</v>
      </c>
      <c r="J188" s="170" t="s">
        <v>185</v>
      </c>
      <c r="K188" s="171" t="s">
        <v>304</v>
      </c>
      <c r="L188" s="172">
        <v>737056700</v>
      </c>
      <c r="M188" s="171" t="s">
        <v>305</v>
      </c>
      <c r="N188" s="171" t="s">
        <v>486</v>
      </c>
      <c r="O188" s="172">
        <v>777570199</v>
      </c>
      <c r="P188" s="173" t="s">
        <v>305</v>
      </c>
    </row>
    <row r="189" spans="2:18" ht="12" customHeight="1" x14ac:dyDescent="0.15">
      <c r="B189" s="174">
        <v>1</v>
      </c>
      <c r="C189" s="174" t="s">
        <v>306</v>
      </c>
      <c r="D189" s="175">
        <v>3702035</v>
      </c>
      <c r="E189" s="176" t="s">
        <v>117</v>
      </c>
      <c r="F189" s="177" t="s">
        <v>163</v>
      </c>
      <c r="G189" s="178">
        <v>0.45833333333333331</v>
      </c>
      <c r="H189" s="179" t="s">
        <v>307</v>
      </c>
      <c r="I189" s="174" t="s">
        <v>175</v>
      </c>
      <c r="J189" s="180" t="s">
        <v>308</v>
      </c>
      <c r="K189" s="181" t="s">
        <v>309</v>
      </c>
      <c r="L189" s="182">
        <v>731800980</v>
      </c>
      <c r="M189" s="183" t="s">
        <v>310</v>
      </c>
      <c r="N189" s="183" t="s">
        <v>311</v>
      </c>
      <c r="O189" s="182">
        <v>607216382</v>
      </c>
      <c r="P189" s="184" t="s">
        <v>312</v>
      </c>
    </row>
    <row r="190" spans="2:18" ht="12" customHeight="1" x14ac:dyDescent="0.15">
      <c r="B190" s="174">
        <v>2</v>
      </c>
      <c r="C190" s="174" t="s">
        <v>306</v>
      </c>
      <c r="D190" s="175">
        <v>3702035</v>
      </c>
      <c r="E190" s="176" t="s">
        <v>117</v>
      </c>
      <c r="F190" s="177" t="s">
        <v>165</v>
      </c>
      <c r="G190" s="178">
        <v>0.375</v>
      </c>
      <c r="H190" s="179" t="s">
        <v>307</v>
      </c>
      <c r="I190" s="174" t="s">
        <v>175</v>
      </c>
      <c r="J190" s="180" t="s">
        <v>308</v>
      </c>
      <c r="K190" s="181" t="s">
        <v>309</v>
      </c>
      <c r="L190" s="182">
        <v>731800980</v>
      </c>
      <c r="M190" s="183" t="s">
        <v>310</v>
      </c>
      <c r="N190" s="183" t="s">
        <v>311</v>
      </c>
      <c r="O190" s="182">
        <v>607216382</v>
      </c>
      <c r="P190" s="184" t="s">
        <v>312</v>
      </c>
    </row>
    <row r="191" spans="2:18" ht="12" customHeight="1" x14ac:dyDescent="0.15">
      <c r="B191" s="174">
        <v>3</v>
      </c>
      <c r="C191" s="174" t="s">
        <v>306</v>
      </c>
      <c r="D191" s="175">
        <v>3702035</v>
      </c>
      <c r="E191" s="176" t="s">
        <v>117</v>
      </c>
      <c r="F191" s="177" t="s">
        <v>166</v>
      </c>
      <c r="G191" s="178">
        <v>0.375</v>
      </c>
      <c r="H191" s="179" t="s">
        <v>307</v>
      </c>
      <c r="I191" s="174" t="s">
        <v>175</v>
      </c>
      <c r="J191" s="180" t="s">
        <v>308</v>
      </c>
      <c r="K191" s="181" t="s">
        <v>309</v>
      </c>
      <c r="L191" s="182">
        <v>731800980</v>
      </c>
      <c r="M191" s="183" t="s">
        <v>310</v>
      </c>
      <c r="N191" s="183" t="s">
        <v>311</v>
      </c>
      <c r="O191" s="182">
        <v>607216382</v>
      </c>
      <c r="P191" s="184" t="s">
        <v>312</v>
      </c>
    </row>
    <row r="192" spans="2:18" ht="12" customHeight="1" x14ac:dyDescent="0.15">
      <c r="B192" s="185">
        <v>1</v>
      </c>
      <c r="C192" s="185" t="s">
        <v>306</v>
      </c>
      <c r="D192" s="186">
        <v>3706003</v>
      </c>
      <c r="E192" s="187" t="s">
        <v>115</v>
      </c>
      <c r="F192" s="188" t="s">
        <v>161</v>
      </c>
      <c r="G192" s="189">
        <v>0.45833333333333331</v>
      </c>
      <c r="H192" s="190" t="s">
        <v>313</v>
      </c>
      <c r="I192" s="185" t="s">
        <v>168</v>
      </c>
      <c r="J192" s="191" t="s">
        <v>169</v>
      </c>
      <c r="K192" s="192" t="s">
        <v>314</v>
      </c>
      <c r="L192" s="193">
        <v>777730062</v>
      </c>
      <c r="M192" s="192" t="s">
        <v>315</v>
      </c>
      <c r="N192" s="194" t="s">
        <v>316</v>
      </c>
      <c r="O192" s="195">
        <v>777730063</v>
      </c>
      <c r="P192" s="196" t="s">
        <v>317</v>
      </c>
    </row>
    <row r="193" spans="2:16" ht="12" customHeight="1" x14ac:dyDescent="0.15">
      <c r="B193" s="174">
        <v>1</v>
      </c>
      <c r="C193" s="174" t="s">
        <v>306</v>
      </c>
      <c r="D193" s="175">
        <v>3702015</v>
      </c>
      <c r="E193" s="197" t="s">
        <v>318</v>
      </c>
      <c r="F193" s="177" t="s">
        <v>46</v>
      </c>
      <c r="G193" s="178">
        <v>0.45833333333333331</v>
      </c>
      <c r="H193" s="179" t="s">
        <v>319</v>
      </c>
      <c r="I193" s="174" t="s">
        <v>196</v>
      </c>
      <c r="J193" s="180" t="s">
        <v>220</v>
      </c>
      <c r="K193" s="183" t="s">
        <v>320</v>
      </c>
      <c r="L193" s="182">
        <v>735144909</v>
      </c>
      <c r="M193" s="183" t="s">
        <v>321</v>
      </c>
      <c r="N193" s="183" t="s">
        <v>675</v>
      </c>
      <c r="O193" s="182">
        <v>776173429</v>
      </c>
      <c r="P193" s="183" t="s">
        <v>676</v>
      </c>
    </row>
    <row r="194" spans="2:16" ht="12" customHeight="1" x14ac:dyDescent="0.15">
      <c r="B194" s="174">
        <v>2</v>
      </c>
      <c r="C194" s="174" t="s">
        <v>306</v>
      </c>
      <c r="D194" s="175">
        <v>3702015</v>
      </c>
      <c r="E194" s="197" t="s">
        <v>318</v>
      </c>
      <c r="F194" s="177" t="s">
        <v>161</v>
      </c>
      <c r="G194" s="178">
        <v>0.45833333333333331</v>
      </c>
      <c r="H194" s="179" t="s">
        <v>319</v>
      </c>
      <c r="I194" s="174" t="s">
        <v>196</v>
      </c>
      <c r="J194" s="180" t="s">
        <v>220</v>
      </c>
      <c r="K194" s="183" t="s">
        <v>320</v>
      </c>
      <c r="L194" s="182">
        <v>735144909</v>
      </c>
      <c r="M194" s="183" t="s">
        <v>321</v>
      </c>
      <c r="N194" s="183" t="s">
        <v>675</v>
      </c>
      <c r="O194" s="182">
        <v>776173429</v>
      </c>
      <c r="P194" s="183" t="s">
        <v>676</v>
      </c>
    </row>
    <row r="195" spans="2:16" ht="12" customHeight="1" x14ac:dyDescent="0.15">
      <c r="B195" s="174">
        <v>3</v>
      </c>
      <c r="C195" s="174" t="s">
        <v>306</v>
      </c>
      <c r="D195" s="175">
        <v>3702015</v>
      </c>
      <c r="E195" s="197" t="s">
        <v>318</v>
      </c>
      <c r="F195" s="177" t="s">
        <v>164</v>
      </c>
      <c r="G195" s="178">
        <v>0.58333333333333337</v>
      </c>
      <c r="H195" s="179" t="s">
        <v>319</v>
      </c>
      <c r="I195" s="174" t="s">
        <v>196</v>
      </c>
      <c r="J195" s="180" t="s">
        <v>220</v>
      </c>
      <c r="K195" s="183" t="s">
        <v>320</v>
      </c>
      <c r="L195" s="182">
        <v>735144909</v>
      </c>
      <c r="M195" s="183" t="s">
        <v>321</v>
      </c>
      <c r="N195" s="183" t="s">
        <v>675</v>
      </c>
      <c r="O195" s="182">
        <v>776173429</v>
      </c>
      <c r="P195" s="183" t="s">
        <v>676</v>
      </c>
    </row>
    <row r="196" spans="2:16" ht="12" customHeight="1" x14ac:dyDescent="0.15">
      <c r="B196" s="174">
        <v>4</v>
      </c>
      <c r="C196" s="174" t="s">
        <v>306</v>
      </c>
      <c r="D196" s="175">
        <v>3702015</v>
      </c>
      <c r="E196" s="197" t="s">
        <v>318</v>
      </c>
      <c r="F196" s="177" t="s">
        <v>166</v>
      </c>
      <c r="G196" s="178">
        <v>0.375</v>
      </c>
      <c r="H196" s="179" t="s">
        <v>319</v>
      </c>
      <c r="I196" s="174" t="s">
        <v>196</v>
      </c>
      <c r="J196" s="180" t="s">
        <v>220</v>
      </c>
      <c r="K196" s="183" t="s">
        <v>320</v>
      </c>
      <c r="L196" s="182">
        <v>735144909</v>
      </c>
      <c r="M196" s="183" t="s">
        <v>321</v>
      </c>
      <c r="N196" s="183" t="s">
        <v>675</v>
      </c>
      <c r="O196" s="182">
        <v>776173429</v>
      </c>
      <c r="P196" s="183" t="s">
        <v>676</v>
      </c>
    </row>
    <row r="197" spans="2:16" ht="12" customHeight="1" x14ac:dyDescent="0.15">
      <c r="B197" s="185">
        <v>1</v>
      </c>
      <c r="C197" s="185" t="s">
        <v>306</v>
      </c>
      <c r="D197" s="186">
        <v>3706033</v>
      </c>
      <c r="E197" s="187" t="s">
        <v>322</v>
      </c>
      <c r="F197" s="188" t="s">
        <v>163</v>
      </c>
      <c r="G197" s="189">
        <v>0.41666666666666669</v>
      </c>
      <c r="H197" s="190" t="s">
        <v>677</v>
      </c>
      <c r="I197" s="185" t="s">
        <v>168</v>
      </c>
      <c r="J197" s="191" t="s">
        <v>169</v>
      </c>
      <c r="K197" s="192" t="s">
        <v>323</v>
      </c>
      <c r="L197" s="193">
        <v>604426789</v>
      </c>
      <c r="M197" s="192" t="s">
        <v>678</v>
      </c>
      <c r="N197" s="194" t="s">
        <v>487</v>
      </c>
      <c r="O197" s="195">
        <v>720757122</v>
      </c>
      <c r="P197" s="196" t="s">
        <v>324</v>
      </c>
    </row>
    <row r="198" spans="2:16" ht="12" customHeight="1" x14ac:dyDescent="0.15">
      <c r="B198" s="185">
        <v>2</v>
      </c>
      <c r="C198" s="185" t="s">
        <v>306</v>
      </c>
      <c r="D198" s="186">
        <v>3706033</v>
      </c>
      <c r="E198" s="187" t="s">
        <v>322</v>
      </c>
      <c r="F198" s="188" t="s">
        <v>164</v>
      </c>
      <c r="G198" s="189">
        <v>0.41666666666666669</v>
      </c>
      <c r="H198" s="190" t="s">
        <v>677</v>
      </c>
      <c r="I198" s="185" t="s">
        <v>168</v>
      </c>
      <c r="J198" s="191" t="s">
        <v>169</v>
      </c>
      <c r="K198" s="192" t="s">
        <v>323</v>
      </c>
      <c r="L198" s="193">
        <v>604426789</v>
      </c>
      <c r="M198" s="192" t="s">
        <v>678</v>
      </c>
      <c r="N198" s="194" t="s">
        <v>487</v>
      </c>
      <c r="O198" s="195">
        <v>720757122</v>
      </c>
      <c r="P198" s="196" t="s">
        <v>324</v>
      </c>
    </row>
    <row r="199" spans="2:16" ht="12" customHeight="1" x14ac:dyDescent="0.15">
      <c r="B199" s="185">
        <v>3</v>
      </c>
      <c r="C199" s="185" t="s">
        <v>306</v>
      </c>
      <c r="D199" s="186">
        <v>3706033</v>
      </c>
      <c r="E199" s="187" t="s">
        <v>322</v>
      </c>
      <c r="F199" s="188" t="s">
        <v>165</v>
      </c>
      <c r="G199" s="189">
        <v>0.375</v>
      </c>
      <c r="H199" s="190" t="s">
        <v>677</v>
      </c>
      <c r="I199" s="185" t="s">
        <v>168</v>
      </c>
      <c r="J199" s="191" t="s">
        <v>169</v>
      </c>
      <c r="K199" s="192" t="s">
        <v>323</v>
      </c>
      <c r="L199" s="193">
        <v>604426789</v>
      </c>
      <c r="M199" s="192" t="s">
        <v>678</v>
      </c>
      <c r="N199" s="194" t="s">
        <v>487</v>
      </c>
      <c r="O199" s="195">
        <v>720757122</v>
      </c>
      <c r="P199" s="196" t="s">
        <v>324</v>
      </c>
    </row>
    <row r="200" spans="2:16" ht="12" customHeight="1" x14ac:dyDescent="0.15">
      <c r="B200" s="185">
        <v>4</v>
      </c>
      <c r="C200" s="185" t="s">
        <v>306</v>
      </c>
      <c r="D200" s="186">
        <v>3706033</v>
      </c>
      <c r="E200" s="187" t="s">
        <v>322</v>
      </c>
      <c r="F200" s="188" t="s">
        <v>166</v>
      </c>
      <c r="G200" s="189">
        <v>0.375</v>
      </c>
      <c r="H200" s="190" t="s">
        <v>677</v>
      </c>
      <c r="I200" s="185" t="s">
        <v>168</v>
      </c>
      <c r="J200" s="191" t="s">
        <v>169</v>
      </c>
      <c r="K200" s="192" t="s">
        <v>323</v>
      </c>
      <c r="L200" s="193">
        <v>604426789</v>
      </c>
      <c r="M200" s="192" t="s">
        <v>678</v>
      </c>
      <c r="N200" s="194" t="s">
        <v>487</v>
      </c>
      <c r="O200" s="195">
        <v>720757122</v>
      </c>
      <c r="P200" s="196" t="s">
        <v>324</v>
      </c>
    </row>
    <row r="201" spans="2:16" ht="12" customHeight="1" x14ac:dyDescent="0.15">
      <c r="B201" s="174">
        <v>1</v>
      </c>
      <c r="C201" s="174" t="s">
        <v>306</v>
      </c>
      <c r="D201" s="175">
        <v>9999911</v>
      </c>
      <c r="E201" s="197" t="s">
        <v>325</v>
      </c>
      <c r="F201" s="177" t="s">
        <v>163</v>
      </c>
      <c r="G201" s="72"/>
      <c r="H201" s="179" t="s">
        <v>326</v>
      </c>
      <c r="I201" s="72"/>
      <c r="J201" s="74"/>
      <c r="K201" s="183" t="s">
        <v>327</v>
      </c>
      <c r="L201" s="182" t="s">
        <v>328</v>
      </c>
      <c r="M201" s="184" t="s">
        <v>329</v>
      </c>
      <c r="N201" s="183" t="s">
        <v>330</v>
      </c>
      <c r="O201" s="182">
        <v>421911930077</v>
      </c>
      <c r="P201" s="183" t="s">
        <v>331</v>
      </c>
    </row>
    <row r="202" spans="2:16" ht="12" customHeight="1" x14ac:dyDescent="0.15">
      <c r="B202" s="174">
        <v>2</v>
      </c>
      <c r="C202" s="174" t="s">
        <v>306</v>
      </c>
      <c r="D202" s="175">
        <v>9999911</v>
      </c>
      <c r="E202" s="197" t="s">
        <v>325</v>
      </c>
      <c r="F202" s="177" t="s">
        <v>164</v>
      </c>
      <c r="G202" s="72"/>
      <c r="H202" s="179" t="s">
        <v>326</v>
      </c>
      <c r="I202" s="72"/>
      <c r="J202" s="74"/>
      <c r="K202" s="183" t="s">
        <v>327</v>
      </c>
      <c r="L202" s="182" t="s">
        <v>328</v>
      </c>
      <c r="M202" s="184" t="s">
        <v>329</v>
      </c>
      <c r="N202" s="183" t="s">
        <v>330</v>
      </c>
      <c r="O202" s="182">
        <v>421911930077</v>
      </c>
      <c r="P202" s="183" t="s">
        <v>331</v>
      </c>
    </row>
    <row r="203" spans="2:16" ht="12" customHeight="1" x14ac:dyDescent="0.15">
      <c r="B203" s="174">
        <v>3</v>
      </c>
      <c r="C203" s="174" t="s">
        <v>306</v>
      </c>
      <c r="D203" s="175">
        <v>9999911</v>
      </c>
      <c r="E203" s="197" t="s">
        <v>325</v>
      </c>
      <c r="F203" s="177" t="s">
        <v>165</v>
      </c>
      <c r="G203" s="72"/>
      <c r="H203" s="179" t="s">
        <v>326</v>
      </c>
      <c r="I203" s="72"/>
      <c r="J203" s="74"/>
      <c r="K203" s="183" t="s">
        <v>327</v>
      </c>
      <c r="L203" s="182" t="s">
        <v>328</v>
      </c>
      <c r="M203" s="184" t="s">
        <v>329</v>
      </c>
      <c r="N203" s="183" t="s">
        <v>330</v>
      </c>
      <c r="O203" s="182">
        <v>421911930077</v>
      </c>
      <c r="P203" s="183" t="s">
        <v>331</v>
      </c>
    </row>
    <row r="204" spans="2:16" ht="12" customHeight="1" x14ac:dyDescent="0.15">
      <c r="B204" s="174">
        <v>4</v>
      </c>
      <c r="C204" s="174" t="s">
        <v>306</v>
      </c>
      <c r="D204" s="175">
        <v>9999911</v>
      </c>
      <c r="E204" s="197" t="s">
        <v>325</v>
      </c>
      <c r="F204" s="177" t="s">
        <v>166</v>
      </c>
      <c r="G204" s="72"/>
      <c r="H204" s="179" t="s">
        <v>326</v>
      </c>
      <c r="I204" s="72"/>
      <c r="J204" s="74"/>
      <c r="K204" s="183" t="s">
        <v>327</v>
      </c>
      <c r="L204" s="182" t="s">
        <v>328</v>
      </c>
      <c r="M204" s="184" t="s">
        <v>329</v>
      </c>
      <c r="N204" s="183" t="s">
        <v>330</v>
      </c>
      <c r="O204" s="182">
        <v>421911930077</v>
      </c>
      <c r="P204" s="183" t="s">
        <v>331</v>
      </c>
    </row>
    <row r="205" spans="2:16" ht="12" customHeight="1" x14ac:dyDescent="0.15">
      <c r="B205" s="185">
        <v>1</v>
      </c>
      <c r="C205" s="185" t="s">
        <v>306</v>
      </c>
      <c r="D205" s="186">
        <v>3707001</v>
      </c>
      <c r="E205" s="187" t="s">
        <v>119</v>
      </c>
      <c r="F205" s="188" t="s">
        <v>163</v>
      </c>
      <c r="G205" s="189">
        <v>0.41666666666666669</v>
      </c>
      <c r="H205" s="190" t="s">
        <v>332</v>
      </c>
      <c r="I205" s="185" t="s">
        <v>168</v>
      </c>
      <c r="J205" s="191" t="s">
        <v>179</v>
      </c>
      <c r="K205" s="192" t="s">
        <v>333</v>
      </c>
      <c r="L205" s="193">
        <v>605472397</v>
      </c>
      <c r="M205" s="192" t="s">
        <v>334</v>
      </c>
      <c r="N205" s="194" t="s">
        <v>679</v>
      </c>
      <c r="O205" s="195">
        <v>606052981</v>
      </c>
      <c r="P205" s="192" t="s">
        <v>680</v>
      </c>
    </row>
    <row r="206" spans="2:16" ht="12" customHeight="1" x14ac:dyDescent="0.15">
      <c r="B206" s="185">
        <v>2</v>
      </c>
      <c r="C206" s="185" t="s">
        <v>306</v>
      </c>
      <c r="D206" s="186">
        <v>3707001</v>
      </c>
      <c r="E206" s="187" t="s">
        <v>119</v>
      </c>
      <c r="F206" s="188" t="s">
        <v>165</v>
      </c>
      <c r="G206" s="189">
        <v>0.375</v>
      </c>
      <c r="H206" s="190" t="s">
        <v>332</v>
      </c>
      <c r="I206" s="185" t="s">
        <v>168</v>
      </c>
      <c r="J206" s="191" t="s">
        <v>179</v>
      </c>
      <c r="K206" s="192" t="s">
        <v>333</v>
      </c>
      <c r="L206" s="193">
        <v>605472397</v>
      </c>
      <c r="M206" s="192" t="s">
        <v>334</v>
      </c>
      <c r="N206" s="194" t="s">
        <v>679</v>
      </c>
      <c r="O206" s="195">
        <v>606052981</v>
      </c>
      <c r="P206" s="192" t="s">
        <v>680</v>
      </c>
    </row>
    <row r="207" spans="2:16" ht="12" customHeight="1" x14ac:dyDescent="0.15">
      <c r="B207" s="174">
        <v>1</v>
      </c>
      <c r="C207" s="174" t="s">
        <v>306</v>
      </c>
      <c r="D207" s="175">
        <v>3701001</v>
      </c>
      <c r="E207" s="197" t="s">
        <v>681</v>
      </c>
      <c r="F207" s="177" t="s">
        <v>164</v>
      </c>
      <c r="G207" s="178">
        <v>0.41666666666666669</v>
      </c>
      <c r="H207" s="179" t="s">
        <v>682</v>
      </c>
      <c r="I207" s="174" t="s">
        <v>168</v>
      </c>
      <c r="J207" s="180" t="s">
        <v>179</v>
      </c>
      <c r="K207" s="183" t="s">
        <v>683</v>
      </c>
      <c r="L207" s="182">
        <v>776455454</v>
      </c>
      <c r="M207" s="183" t="s">
        <v>684</v>
      </c>
      <c r="N207" s="183" t="s">
        <v>685</v>
      </c>
      <c r="O207" s="182">
        <v>777774947</v>
      </c>
      <c r="P207" s="183" t="s">
        <v>684</v>
      </c>
    </row>
    <row r="208" spans="2:16" ht="12" customHeight="1" x14ac:dyDescent="0.15">
      <c r="B208" s="174">
        <v>2</v>
      </c>
      <c r="C208" s="174" t="s">
        <v>306</v>
      </c>
      <c r="D208" s="175">
        <v>3701001</v>
      </c>
      <c r="E208" s="197" t="s">
        <v>681</v>
      </c>
      <c r="F208" s="177" t="s">
        <v>165</v>
      </c>
      <c r="G208" s="178">
        <v>0.375</v>
      </c>
      <c r="H208" s="179" t="s">
        <v>682</v>
      </c>
      <c r="I208" s="174" t="s">
        <v>168</v>
      </c>
      <c r="J208" s="180" t="s">
        <v>179</v>
      </c>
      <c r="K208" s="183" t="s">
        <v>683</v>
      </c>
      <c r="L208" s="182">
        <v>776455454</v>
      </c>
      <c r="M208" s="183" t="s">
        <v>684</v>
      </c>
      <c r="N208" s="183" t="s">
        <v>685</v>
      </c>
      <c r="O208" s="182">
        <v>777774947</v>
      </c>
      <c r="P208" s="183" t="s">
        <v>684</v>
      </c>
    </row>
    <row r="209" spans="2:18" ht="12" customHeight="1" x14ac:dyDescent="0.15">
      <c r="B209" s="174">
        <v>3</v>
      </c>
      <c r="C209" s="174" t="s">
        <v>306</v>
      </c>
      <c r="D209" s="175">
        <v>3701001</v>
      </c>
      <c r="E209" s="197" t="s">
        <v>681</v>
      </c>
      <c r="F209" s="177" t="s">
        <v>166</v>
      </c>
      <c r="G209" s="178">
        <v>0.375</v>
      </c>
      <c r="H209" s="179" t="s">
        <v>682</v>
      </c>
      <c r="I209" s="174" t="s">
        <v>168</v>
      </c>
      <c r="J209" s="180" t="s">
        <v>179</v>
      </c>
      <c r="K209" s="183" t="s">
        <v>683</v>
      </c>
      <c r="L209" s="182">
        <v>776455454</v>
      </c>
      <c r="M209" s="183" t="s">
        <v>684</v>
      </c>
      <c r="N209" s="183" t="s">
        <v>685</v>
      </c>
      <c r="O209" s="182">
        <v>777774947</v>
      </c>
      <c r="P209" s="183" t="s">
        <v>684</v>
      </c>
    </row>
    <row r="210" spans="2:18" ht="12" customHeight="1" x14ac:dyDescent="0.15">
      <c r="B210" s="198">
        <v>1</v>
      </c>
      <c r="C210" s="198" t="s">
        <v>335</v>
      </c>
      <c r="D210" s="199">
        <v>3805039</v>
      </c>
      <c r="E210" s="200" t="s">
        <v>686</v>
      </c>
      <c r="F210" s="201" t="s">
        <v>165</v>
      </c>
      <c r="G210" s="202" t="s">
        <v>383</v>
      </c>
      <c r="H210" s="203" t="s">
        <v>687</v>
      </c>
      <c r="I210" s="198" t="s">
        <v>168</v>
      </c>
      <c r="J210" s="204" t="s">
        <v>185</v>
      </c>
      <c r="K210" s="205" t="s">
        <v>688</v>
      </c>
      <c r="L210" s="206">
        <v>731170388</v>
      </c>
      <c r="M210" s="207" t="s">
        <v>689</v>
      </c>
      <c r="N210" s="205" t="s">
        <v>690</v>
      </c>
      <c r="O210" s="206">
        <v>792335253</v>
      </c>
      <c r="P210" s="205" t="s">
        <v>691</v>
      </c>
    </row>
    <row r="211" spans="2:18" ht="12" customHeight="1" x14ac:dyDescent="0.15">
      <c r="B211" s="198">
        <v>2</v>
      </c>
      <c r="C211" s="198" t="s">
        <v>335</v>
      </c>
      <c r="D211" s="199">
        <v>3805039</v>
      </c>
      <c r="E211" s="200" t="s">
        <v>686</v>
      </c>
      <c r="F211" s="201" t="s">
        <v>166</v>
      </c>
      <c r="G211" s="202" t="s">
        <v>383</v>
      </c>
      <c r="H211" s="203" t="s">
        <v>687</v>
      </c>
      <c r="I211" s="198" t="s">
        <v>168</v>
      </c>
      <c r="J211" s="204" t="s">
        <v>185</v>
      </c>
      <c r="K211" s="205" t="s">
        <v>688</v>
      </c>
      <c r="L211" s="206">
        <v>731170388</v>
      </c>
      <c r="M211" s="207" t="s">
        <v>689</v>
      </c>
      <c r="N211" s="205" t="s">
        <v>690</v>
      </c>
      <c r="O211" s="206">
        <v>792335253</v>
      </c>
      <c r="P211" s="205" t="s">
        <v>691</v>
      </c>
    </row>
    <row r="212" spans="2:18" ht="12" customHeight="1" x14ac:dyDescent="0.15">
      <c r="B212" s="208">
        <v>1</v>
      </c>
      <c r="C212" s="208" t="s">
        <v>335</v>
      </c>
      <c r="D212" s="209">
        <v>3705002</v>
      </c>
      <c r="E212" s="210" t="s">
        <v>344</v>
      </c>
      <c r="F212" s="211" t="s">
        <v>46</v>
      </c>
      <c r="G212" s="212">
        <v>0.45833333333333331</v>
      </c>
      <c r="H212" s="213" t="s">
        <v>345</v>
      </c>
      <c r="I212" s="208" t="s">
        <v>168</v>
      </c>
      <c r="J212" s="214" t="s">
        <v>220</v>
      </c>
      <c r="K212" s="215" t="s">
        <v>692</v>
      </c>
      <c r="L212" s="216">
        <v>731506688</v>
      </c>
      <c r="M212" s="217" t="s">
        <v>693</v>
      </c>
      <c r="N212" s="215" t="s">
        <v>346</v>
      </c>
      <c r="O212" s="216">
        <v>603832981</v>
      </c>
      <c r="P212" s="217" t="s">
        <v>347</v>
      </c>
    </row>
    <row r="213" spans="2:18" ht="12" customHeight="1" x14ac:dyDescent="0.15">
      <c r="B213" s="208">
        <v>2</v>
      </c>
      <c r="C213" s="208" t="s">
        <v>335</v>
      </c>
      <c r="D213" s="209">
        <v>3705002</v>
      </c>
      <c r="E213" s="210" t="s">
        <v>344</v>
      </c>
      <c r="F213" s="211" t="s">
        <v>163</v>
      </c>
      <c r="G213" s="72"/>
      <c r="H213" s="213" t="s">
        <v>345</v>
      </c>
      <c r="I213" s="208" t="s">
        <v>168</v>
      </c>
      <c r="J213" s="214" t="s">
        <v>220</v>
      </c>
      <c r="K213" s="215" t="s">
        <v>692</v>
      </c>
      <c r="L213" s="216">
        <v>731506688</v>
      </c>
      <c r="M213" s="217" t="s">
        <v>693</v>
      </c>
      <c r="N213" s="215" t="s">
        <v>346</v>
      </c>
      <c r="O213" s="216">
        <v>603832981</v>
      </c>
      <c r="P213" s="217" t="s">
        <v>347</v>
      </c>
    </row>
    <row r="214" spans="2:18" ht="12" customHeight="1" x14ac:dyDescent="0.15">
      <c r="B214" s="208">
        <v>3</v>
      </c>
      <c r="C214" s="208" t="s">
        <v>335</v>
      </c>
      <c r="D214" s="209">
        <v>3705002</v>
      </c>
      <c r="E214" s="210" t="s">
        <v>344</v>
      </c>
      <c r="F214" s="211" t="s">
        <v>165</v>
      </c>
      <c r="G214" s="72"/>
      <c r="H214" s="213" t="s">
        <v>345</v>
      </c>
      <c r="I214" s="208" t="s">
        <v>168</v>
      </c>
      <c r="J214" s="214" t="s">
        <v>220</v>
      </c>
      <c r="K214" s="215" t="s">
        <v>692</v>
      </c>
      <c r="L214" s="216">
        <v>731506688</v>
      </c>
      <c r="M214" s="217" t="s">
        <v>693</v>
      </c>
      <c r="N214" s="215" t="s">
        <v>346</v>
      </c>
      <c r="O214" s="216">
        <v>603832981</v>
      </c>
      <c r="P214" s="217" t="s">
        <v>347</v>
      </c>
    </row>
    <row r="215" spans="2:18" ht="12" customHeight="1" x14ac:dyDescent="0.15">
      <c r="B215" s="198">
        <v>1</v>
      </c>
      <c r="C215" s="198" t="s">
        <v>335</v>
      </c>
      <c r="D215" s="199">
        <v>3802002</v>
      </c>
      <c r="E215" s="200" t="s">
        <v>112</v>
      </c>
      <c r="F215" s="201" t="s">
        <v>165</v>
      </c>
      <c r="G215" s="202">
        <v>0.41666666666666669</v>
      </c>
      <c r="H215" s="203" t="s">
        <v>488</v>
      </c>
      <c r="I215" s="198" t="s">
        <v>168</v>
      </c>
      <c r="J215" s="204" t="s">
        <v>185</v>
      </c>
      <c r="K215" s="205" t="s">
        <v>336</v>
      </c>
      <c r="L215" s="206">
        <v>737943339</v>
      </c>
      <c r="M215" s="207" t="s">
        <v>337</v>
      </c>
      <c r="N215" s="205" t="s">
        <v>694</v>
      </c>
      <c r="O215" s="206">
        <v>731147225</v>
      </c>
      <c r="P215" s="207" t="s">
        <v>695</v>
      </c>
    </row>
    <row r="216" spans="2:18" ht="12" customHeight="1" x14ac:dyDescent="0.15">
      <c r="B216" s="198">
        <v>2</v>
      </c>
      <c r="C216" s="198" t="s">
        <v>335</v>
      </c>
      <c r="D216" s="199">
        <v>3802002</v>
      </c>
      <c r="E216" s="200" t="s">
        <v>112</v>
      </c>
      <c r="F216" s="201" t="s">
        <v>166</v>
      </c>
      <c r="G216" s="202">
        <v>0.41666666666666669</v>
      </c>
      <c r="H216" s="203" t="s">
        <v>488</v>
      </c>
      <c r="I216" s="198" t="s">
        <v>168</v>
      </c>
      <c r="J216" s="204" t="s">
        <v>185</v>
      </c>
      <c r="K216" s="205" t="s">
        <v>336</v>
      </c>
      <c r="L216" s="206">
        <v>737943339</v>
      </c>
      <c r="M216" s="207" t="s">
        <v>337</v>
      </c>
      <c r="N216" s="205" t="s">
        <v>694</v>
      </c>
      <c r="O216" s="206">
        <v>731147225</v>
      </c>
      <c r="P216" s="207" t="s">
        <v>695</v>
      </c>
    </row>
    <row r="217" spans="2:18" ht="12" customHeight="1" x14ac:dyDescent="0.15">
      <c r="B217" s="198">
        <v>3</v>
      </c>
      <c r="C217" s="198" t="s">
        <v>335</v>
      </c>
      <c r="D217" s="199">
        <v>3802002</v>
      </c>
      <c r="E217" s="200" t="s">
        <v>112</v>
      </c>
      <c r="F217" s="201" t="s">
        <v>92</v>
      </c>
      <c r="G217" s="202">
        <v>0.45833333333333331</v>
      </c>
      <c r="H217" s="203" t="s">
        <v>488</v>
      </c>
      <c r="I217" s="198" t="s">
        <v>168</v>
      </c>
      <c r="J217" s="204" t="s">
        <v>185</v>
      </c>
      <c r="K217" s="205" t="s">
        <v>336</v>
      </c>
      <c r="L217" s="206">
        <v>737943339</v>
      </c>
      <c r="M217" s="207" t="s">
        <v>337</v>
      </c>
      <c r="N217" s="205" t="s">
        <v>694</v>
      </c>
      <c r="O217" s="206">
        <v>731147225</v>
      </c>
      <c r="P217" s="207" t="s">
        <v>695</v>
      </c>
    </row>
    <row r="218" spans="2:18" ht="12" customHeight="1" x14ac:dyDescent="0.15">
      <c r="B218" s="208">
        <v>1</v>
      </c>
      <c r="C218" s="208" t="s">
        <v>335</v>
      </c>
      <c r="D218" s="209">
        <v>3803008</v>
      </c>
      <c r="E218" s="210" t="s">
        <v>696</v>
      </c>
      <c r="F218" s="211" t="s">
        <v>165</v>
      </c>
      <c r="G218" s="72"/>
      <c r="H218" s="213" t="s">
        <v>697</v>
      </c>
      <c r="I218" s="208" t="s">
        <v>215</v>
      </c>
      <c r="J218" s="214" t="s">
        <v>185</v>
      </c>
      <c r="K218" s="215" t="s">
        <v>493</v>
      </c>
      <c r="L218" s="216">
        <v>736446773</v>
      </c>
      <c r="M218" s="217" t="s">
        <v>698</v>
      </c>
      <c r="N218" s="215" t="s">
        <v>495</v>
      </c>
      <c r="O218" s="216">
        <v>732646615</v>
      </c>
      <c r="P218" s="217" t="s">
        <v>494</v>
      </c>
    </row>
    <row r="219" spans="2:18" ht="12" customHeight="1" x14ac:dyDescent="0.15">
      <c r="B219" s="208">
        <v>2</v>
      </c>
      <c r="C219" s="208" t="s">
        <v>335</v>
      </c>
      <c r="D219" s="209">
        <v>3803008</v>
      </c>
      <c r="E219" s="210" t="s">
        <v>696</v>
      </c>
      <c r="F219" s="211" t="s">
        <v>166</v>
      </c>
      <c r="G219" s="72"/>
      <c r="H219" s="213" t="s">
        <v>697</v>
      </c>
      <c r="I219" s="208" t="s">
        <v>215</v>
      </c>
      <c r="J219" s="214" t="s">
        <v>185</v>
      </c>
      <c r="K219" s="215" t="s">
        <v>493</v>
      </c>
      <c r="L219" s="216">
        <v>736446773</v>
      </c>
      <c r="M219" s="217" t="s">
        <v>698</v>
      </c>
      <c r="N219" s="215" t="s">
        <v>495</v>
      </c>
      <c r="O219" s="216">
        <v>732646615</v>
      </c>
      <c r="P219" s="217" t="s">
        <v>494</v>
      </c>
    </row>
    <row r="220" spans="2:18" ht="12" customHeight="1" x14ac:dyDescent="0.15">
      <c r="B220" s="198">
        <v>1</v>
      </c>
      <c r="C220" s="198" t="s">
        <v>335</v>
      </c>
      <c r="D220" s="199">
        <v>3803001</v>
      </c>
      <c r="E220" s="200" t="s">
        <v>338</v>
      </c>
      <c r="F220" s="201" t="s">
        <v>158</v>
      </c>
      <c r="G220" s="202">
        <v>0.60416666666666663</v>
      </c>
      <c r="H220" s="203" t="s">
        <v>489</v>
      </c>
      <c r="I220" s="198" t="s">
        <v>168</v>
      </c>
      <c r="J220" s="204" t="s">
        <v>169</v>
      </c>
      <c r="K220" s="205" t="s">
        <v>699</v>
      </c>
      <c r="L220" s="206">
        <v>604798380</v>
      </c>
      <c r="M220" s="207" t="s">
        <v>700</v>
      </c>
      <c r="N220" s="205" t="s">
        <v>490</v>
      </c>
      <c r="O220" s="206">
        <v>725617839</v>
      </c>
      <c r="P220" s="207" t="s">
        <v>491</v>
      </c>
    </row>
    <row r="221" spans="2:18" ht="12" customHeight="1" x14ac:dyDescent="0.15">
      <c r="B221" s="198">
        <v>2</v>
      </c>
      <c r="C221" s="198" t="s">
        <v>335</v>
      </c>
      <c r="D221" s="199">
        <v>3803001</v>
      </c>
      <c r="E221" s="200" t="s">
        <v>338</v>
      </c>
      <c r="F221" s="201" t="s">
        <v>163</v>
      </c>
      <c r="G221" s="72"/>
      <c r="H221" s="203" t="s">
        <v>489</v>
      </c>
      <c r="I221" s="198" t="s">
        <v>168</v>
      </c>
      <c r="J221" s="204" t="s">
        <v>169</v>
      </c>
      <c r="K221" s="205" t="s">
        <v>699</v>
      </c>
      <c r="L221" s="206">
        <v>604798380</v>
      </c>
      <c r="M221" s="207" t="s">
        <v>700</v>
      </c>
      <c r="N221" s="205" t="s">
        <v>490</v>
      </c>
      <c r="O221" s="206">
        <v>725617839</v>
      </c>
      <c r="P221" s="207" t="s">
        <v>491</v>
      </c>
    </row>
    <row r="222" spans="2:18" ht="12" customHeight="1" x14ac:dyDescent="0.15">
      <c r="B222" s="198">
        <v>3</v>
      </c>
      <c r="C222" s="198" t="s">
        <v>335</v>
      </c>
      <c r="D222" s="199">
        <v>3803001</v>
      </c>
      <c r="E222" s="200" t="s">
        <v>338</v>
      </c>
      <c r="F222" s="201" t="s">
        <v>164</v>
      </c>
      <c r="G222" s="72"/>
      <c r="H222" s="203" t="s">
        <v>489</v>
      </c>
      <c r="I222" s="198" t="s">
        <v>168</v>
      </c>
      <c r="J222" s="204" t="s">
        <v>169</v>
      </c>
      <c r="K222" s="205" t="s">
        <v>699</v>
      </c>
      <c r="L222" s="206">
        <v>604798380</v>
      </c>
      <c r="M222" s="207" t="s">
        <v>700</v>
      </c>
      <c r="N222" s="205" t="s">
        <v>490</v>
      </c>
      <c r="O222" s="206">
        <v>725617839</v>
      </c>
      <c r="P222" s="207" t="s">
        <v>491</v>
      </c>
    </row>
    <row r="223" spans="2:18" ht="12" customHeight="1" x14ac:dyDescent="0.15">
      <c r="B223" s="198">
        <v>4</v>
      </c>
      <c r="C223" s="198" t="s">
        <v>335</v>
      </c>
      <c r="D223" s="199">
        <v>3803001</v>
      </c>
      <c r="E223" s="200" t="s">
        <v>338</v>
      </c>
      <c r="F223" s="201" t="s">
        <v>165</v>
      </c>
      <c r="G223" s="72"/>
      <c r="H223" s="203" t="s">
        <v>489</v>
      </c>
      <c r="I223" s="198" t="s">
        <v>168</v>
      </c>
      <c r="J223" s="204" t="s">
        <v>169</v>
      </c>
      <c r="K223" s="205" t="s">
        <v>699</v>
      </c>
      <c r="L223" s="206">
        <v>604798380</v>
      </c>
      <c r="M223" s="207" t="s">
        <v>700</v>
      </c>
      <c r="N223" s="205" t="s">
        <v>490</v>
      </c>
      <c r="O223" s="206">
        <v>725617839</v>
      </c>
      <c r="P223" s="207" t="s">
        <v>491</v>
      </c>
    </row>
    <row r="224" spans="2:18" ht="12" customHeight="1" x14ac:dyDescent="0.15">
      <c r="B224" s="198">
        <v>5</v>
      </c>
      <c r="C224" s="198" t="s">
        <v>335</v>
      </c>
      <c r="D224" s="199">
        <v>3803001</v>
      </c>
      <c r="E224" s="200" t="s">
        <v>338</v>
      </c>
      <c r="F224" s="451" t="s">
        <v>166</v>
      </c>
      <c r="G224" s="72"/>
      <c r="H224" s="203" t="s">
        <v>489</v>
      </c>
      <c r="I224" s="198" t="s">
        <v>168</v>
      </c>
      <c r="J224" s="204" t="s">
        <v>169</v>
      </c>
      <c r="K224" s="205" t="s">
        <v>699</v>
      </c>
      <c r="L224" s="206">
        <v>604798380</v>
      </c>
      <c r="M224" s="207" t="s">
        <v>700</v>
      </c>
      <c r="N224" s="205" t="s">
        <v>490</v>
      </c>
      <c r="O224" s="206">
        <v>725617839</v>
      </c>
      <c r="P224" s="207" t="s">
        <v>491</v>
      </c>
      <c r="R224" s="65" t="s">
        <v>876</v>
      </c>
    </row>
    <row r="225" spans="2:16" ht="12" customHeight="1" x14ac:dyDescent="0.15">
      <c r="B225" s="208">
        <v>1</v>
      </c>
      <c r="C225" s="208" t="s">
        <v>335</v>
      </c>
      <c r="D225" s="209">
        <v>3802015</v>
      </c>
      <c r="E225" s="210" t="s">
        <v>350</v>
      </c>
      <c r="F225" s="211" t="s">
        <v>163</v>
      </c>
      <c r="G225" s="212">
        <v>0.41666666666666669</v>
      </c>
      <c r="H225" s="213" t="s">
        <v>502</v>
      </c>
      <c r="I225" s="208" t="s">
        <v>220</v>
      </c>
      <c r="J225" s="214" t="s">
        <v>185</v>
      </c>
      <c r="K225" s="215" t="s">
        <v>503</v>
      </c>
      <c r="L225" s="216">
        <v>421907063014</v>
      </c>
      <c r="M225" s="217" t="s">
        <v>504</v>
      </c>
      <c r="N225" s="215" t="s">
        <v>505</v>
      </c>
      <c r="O225" s="216">
        <v>420907207987</v>
      </c>
      <c r="P225" s="217" t="s">
        <v>506</v>
      </c>
    </row>
    <row r="226" spans="2:16" ht="12" customHeight="1" x14ac:dyDescent="0.15">
      <c r="B226" s="208">
        <v>2</v>
      </c>
      <c r="C226" s="208" t="s">
        <v>335</v>
      </c>
      <c r="D226" s="209">
        <v>3802015</v>
      </c>
      <c r="E226" s="210" t="s">
        <v>350</v>
      </c>
      <c r="F226" s="211" t="s">
        <v>164</v>
      </c>
      <c r="G226" s="261"/>
      <c r="H226" s="213" t="s">
        <v>502</v>
      </c>
      <c r="I226" s="208" t="s">
        <v>168</v>
      </c>
      <c r="J226" s="214" t="s">
        <v>169</v>
      </c>
      <c r="K226" s="215" t="s">
        <v>503</v>
      </c>
      <c r="L226" s="216">
        <v>421907063014</v>
      </c>
      <c r="M226" s="217" t="s">
        <v>504</v>
      </c>
      <c r="N226" s="215" t="s">
        <v>505</v>
      </c>
      <c r="O226" s="216">
        <v>420907207987</v>
      </c>
      <c r="P226" s="217" t="s">
        <v>506</v>
      </c>
    </row>
    <row r="227" spans="2:16" ht="12" customHeight="1" x14ac:dyDescent="0.15">
      <c r="B227" s="208">
        <v>3</v>
      </c>
      <c r="C227" s="208" t="s">
        <v>335</v>
      </c>
      <c r="D227" s="209">
        <v>3802015</v>
      </c>
      <c r="E227" s="210" t="s">
        <v>350</v>
      </c>
      <c r="F227" s="211" t="s">
        <v>165</v>
      </c>
      <c r="G227" s="261"/>
      <c r="H227" s="213" t="s">
        <v>502</v>
      </c>
      <c r="I227" s="208" t="s">
        <v>168</v>
      </c>
      <c r="J227" s="214" t="s">
        <v>220</v>
      </c>
      <c r="K227" s="215" t="s">
        <v>503</v>
      </c>
      <c r="L227" s="216">
        <v>421907063014</v>
      </c>
      <c r="M227" s="217" t="s">
        <v>504</v>
      </c>
      <c r="N227" s="215" t="s">
        <v>505</v>
      </c>
      <c r="O227" s="216">
        <v>420907207987</v>
      </c>
      <c r="P227" s="217" t="s">
        <v>506</v>
      </c>
    </row>
    <row r="228" spans="2:16" ht="12" customHeight="1" x14ac:dyDescent="0.15">
      <c r="B228" s="198">
        <v>1</v>
      </c>
      <c r="C228" s="198" t="s">
        <v>335</v>
      </c>
      <c r="D228" s="199">
        <v>3810001</v>
      </c>
      <c r="E228" s="200" t="s">
        <v>114</v>
      </c>
      <c r="F228" s="201" t="s">
        <v>164</v>
      </c>
      <c r="G228" s="72"/>
      <c r="H228" s="203" t="s">
        <v>701</v>
      </c>
      <c r="I228" s="198" t="s">
        <v>175</v>
      </c>
      <c r="J228" s="204" t="s">
        <v>220</v>
      </c>
      <c r="K228" s="205" t="s">
        <v>339</v>
      </c>
      <c r="L228" s="206">
        <v>733375508</v>
      </c>
      <c r="M228" s="207" t="s">
        <v>492</v>
      </c>
      <c r="N228" s="205" t="s">
        <v>702</v>
      </c>
      <c r="O228" s="206">
        <v>737941731</v>
      </c>
      <c r="P228" s="205" t="s">
        <v>703</v>
      </c>
    </row>
    <row r="229" spans="2:16" ht="12" customHeight="1" x14ac:dyDescent="0.15">
      <c r="B229" s="198">
        <v>2</v>
      </c>
      <c r="C229" s="198" t="s">
        <v>335</v>
      </c>
      <c r="D229" s="199">
        <v>3810001</v>
      </c>
      <c r="E229" s="200" t="s">
        <v>114</v>
      </c>
      <c r="F229" s="201" t="s">
        <v>165</v>
      </c>
      <c r="G229" s="72"/>
      <c r="H229" s="203" t="s">
        <v>701</v>
      </c>
      <c r="I229" s="198" t="s">
        <v>175</v>
      </c>
      <c r="J229" s="204" t="s">
        <v>220</v>
      </c>
      <c r="K229" s="205" t="s">
        <v>339</v>
      </c>
      <c r="L229" s="206">
        <v>733375508</v>
      </c>
      <c r="M229" s="207" t="s">
        <v>492</v>
      </c>
      <c r="N229" s="205" t="s">
        <v>702</v>
      </c>
      <c r="O229" s="206">
        <v>737941731</v>
      </c>
      <c r="P229" s="205" t="s">
        <v>703</v>
      </c>
    </row>
    <row r="230" spans="2:16" ht="12" customHeight="1" x14ac:dyDescent="0.15">
      <c r="B230" s="198">
        <v>3</v>
      </c>
      <c r="C230" s="198" t="s">
        <v>335</v>
      </c>
      <c r="D230" s="199">
        <v>3810001</v>
      </c>
      <c r="E230" s="200" t="s">
        <v>114</v>
      </c>
      <c r="F230" s="201" t="s">
        <v>166</v>
      </c>
      <c r="G230" s="72"/>
      <c r="H230" s="203" t="s">
        <v>701</v>
      </c>
      <c r="I230" s="198" t="s">
        <v>175</v>
      </c>
      <c r="J230" s="204" t="s">
        <v>220</v>
      </c>
      <c r="K230" s="205" t="s">
        <v>339</v>
      </c>
      <c r="L230" s="206">
        <v>733375508</v>
      </c>
      <c r="M230" s="207" t="s">
        <v>492</v>
      </c>
      <c r="N230" s="205" t="s">
        <v>702</v>
      </c>
      <c r="O230" s="206">
        <v>737941731</v>
      </c>
      <c r="P230" s="205" t="s">
        <v>703</v>
      </c>
    </row>
    <row r="231" spans="2:16" ht="12" customHeight="1" x14ac:dyDescent="0.15">
      <c r="B231" s="208">
        <v>1</v>
      </c>
      <c r="C231" s="208" t="s">
        <v>335</v>
      </c>
      <c r="D231" s="209">
        <v>3806011</v>
      </c>
      <c r="E231" s="210" t="s">
        <v>340</v>
      </c>
      <c r="F231" s="211" t="s">
        <v>162</v>
      </c>
      <c r="G231" s="72"/>
      <c r="H231" s="213" t="s">
        <v>341</v>
      </c>
      <c r="I231" s="72"/>
      <c r="J231" s="74"/>
      <c r="K231" s="215" t="s">
        <v>342</v>
      </c>
      <c r="L231" s="216">
        <v>605484631</v>
      </c>
      <c r="M231" s="217" t="s">
        <v>343</v>
      </c>
      <c r="N231" s="215" t="s">
        <v>496</v>
      </c>
      <c r="O231" s="216">
        <v>608711374</v>
      </c>
      <c r="P231" s="217" t="s">
        <v>497</v>
      </c>
    </row>
    <row r="232" spans="2:16" ht="12" customHeight="1" x14ac:dyDescent="0.15">
      <c r="B232" s="208">
        <v>2</v>
      </c>
      <c r="C232" s="208" t="s">
        <v>335</v>
      </c>
      <c r="D232" s="209">
        <v>3806011</v>
      </c>
      <c r="E232" s="210" t="s">
        <v>340</v>
      </c>
      <c r="F232" s="211" t="s">
        <v>164</v>
      </c>
      <c r="G232" s="72"/>
      <c r="H232" s="213" t="s">
        <v>341</v>
      </c>
      <c r="I232" s="72"/>
      <c r="J232" s="74"/>
      <c r="K232" s="215" t="s">
        <v>342</v>
      </c>
      <c r="L232" s="216">
        <v>605484631</v>
      </c>
      <c r="M232" s="217" t="s">
        <v>343</v>
      </c>
      <c r="N232" s="215" t="s">
        <v>496</v>
      </c>
      <c r="O232" s="216">
        <v>608711374</v>
      </c>
      <c r="P232" s="217" t="s">
        <v>497</v>
      </c>
    </row>
    <row r="233" spans="2:16" ht="12" customHeight="1" x14ac:dyDescent="0.15">
      <c r="B233" s="208">
        <v>3</v>
      </c>
      <c r="C233" s="208" t="s">
        <v>335</v>
      </c>
      <c r="D233" s="209">
        <v>3806011</v>
      </c>
      <c r="E233" s="210" t="s">
        <v>340</v>
      </c>
      <c r="F233" s="211" t="s">
        <v>165</v>
      </c>
      <c r="G233" s="72"/>
      <c r="H233" s="213" t="s">
        <v>341</v>
      </c>
      <c r="I233" s="72"/>
      <c r="J233" s="74"/>
      <c r="K233" s="215" t="s">
        <v>342</v>
      </c>
      <c r="L233" s="216">
        <v>605484631</v>
      </c>
      <c r="M233" s="217" t="s">
        <v>343</v>
      </c>
      <c r="N233" s="215" t="s">
        <v>496</v>
      </c>
      <c r="O233" s="216">
        <v>608711374</v>
      </c>
      <c r="P233" s="217" t="s">
        <v>497</v>
      </c>
    </row>
    <row r="234" spans="2:16" ht="12" customHeight="1" x14ac:dyDescent="0.15">
      <c r="B234" s="208">
        <v>4</v>
      </c>
      <c r="C234" s="208" t="s">
        <v>335</v>
      </c>
      <c r="D234" s="209">
        <v>3806011</v>
      </c>
      <c r="E234" s="210" t="s">
        <v>340</v>
      </c>
      <c r="F234" s="211" t="s">
        <v>166</v>
      </c>
      <c r="G234" s="72"/>
      <c r="H234" s="213" t="s">
        <v>341</v>
      </c>
      <c r="I234" s="72"/>
      <c r="J234" s="74"/>
      <c r="K234" s="215" t="s">
        <v>342</v>
      </c>
      <c r="L234" s="216">
        <v>605484631</v>
      </c>
      <c r="M234" s="217" t="s">
        <v>343</v>
      </c>
      <c r="N234" s="215" t="s">
        <v>496</v>
      </c>
      <c r="O234" s="216">
        <v>608711374</v>
      </c>
      <c r="P234" s="217" t="s">
        <v>497</v>
      </c>
    </row>
    <row r="235" spans="2:16" ht="12" customHeight="1" x14ac:dyDescent="0.15">
      <c r="B235" s="198">
        <v>1</v>
      </c>
      <c r="C235" s="198" t="s">
        <v>335</v>
      </c>
      <c r="D235" s="199">
        <v>3807006</v>
      </c>
      <c r="E235" s="200" t="s">
        <v>113</v>
      </c>
      <c r="F235" s="201" t="s">
        <v>163</v>
      </c>
      <c r="G235" s="202" t="s">
        <v>704</v>
      </c>
      <c r="H235" s="203" t="s">
        <v>499</v>
      </c>
      <c r="I235" s="198" t="s">
        <v>168</v>
      </c>
      <c r="J235" s="204" t="s">
        <v>169</v>
      </c>
      <c r="K235" s="205" t="s">
        <v>348</v>
      </c>
      <c r="L235" s="206">
        <v>737742807</v>
      </c>
      <c r="M235" s="207" t="s">
        <v>349</v>
      </c>
      <c r="N235" s="205" t="s">
        <v>500</v>
      </c>
      <c r="O235" s="206">
        <v>601369820</v>
      </c>
      <c r="P235" s="207" t="s">
        <v>501</v>
      </c>
    </row>
    <row r="236" spans="2:16" ht="12" customHeight="1" x14ac:dyDescent="0.15">
      <c r="B236" s="198">
        <v>2</v>
      </c>
      <c r="C236" s="198" t="s">
        <v>335</v>
      </c>
      <c r="D236" s="199">
        <v>3807006</v>
      </c>
      <c r="E236" s="200" t="s">
        <v>113</v>
      </c>
      <c r="F236" s="201" t="s">
        <v>165</v>
      </c>
      <c r="G236" s="202" t="s">
        <v>705</v>
      </c>
      <c r="H236" s="203" t="s">
        <v>499</v>
      </c>
      <c r="I236" s="198" t="s">
        <v>168</v>
      </c>
      <c r="J236" s="204" t="s">
        <v>169</v>
      </c>
      <c r="K236" s="205" t="s">
        <v>348</v>
      </c>
      <c r="L236" s="206">
        <v>737742807</v>
      </c>
      <c r="M236" s="207" t="s">
        <v>349</v>
      </c>
      <c r="N236" s="205" t="s">
        <v>500</v>
      </c>
      <c r="O236" s="206">
        <v>601369820</v>
      </c>
      <c r="P236" s="207" t="s">
        <v>501</v>
      </c>
    </row>
    <row r="237" spans="2:16" ht="12" customHeight="1" x14ac:dyDescent="0.15">
      <c r="B237" s="218"/>
      <c r="C237" s="218"/>
      <c r="D237" s="219"/>
      <c r="E237" s="220"/>
      <c r="F237" s="221"/>
      <c r="G237" s="221"/>
      <c r="H237" s="218"/>
      <c r="I237" s="218"/>
      <c r="J237" s="222"/>
      <c r="K237" s="223"/>
      <c r="L237" s="224"/>
      <c r="M237" s="223"/>
      <c r="N237" s="223"/>
      <c r="O237" s="224"/>
      <c r="P237" s="223"/>
    </row>
    <row r="246" s="65" customFormat="1" ht="12" customHeight="1" x14ac:dyDescent="0.15"/>
    <row r="247" s="65" customFormat="1" ht="12" customHeight="1" x14ac:dyDescent="0.15"/>
    <row r="248" s="65" customFormat="1" ht="12" customHeight="1" x14ac:dyDescent="0.15"/>
    <row r="249" s="65" customFormat="1" ht="12" customHeight="1" x14ac:dyDescent="0.15"/>
    <row r="250" s="65" customFormat="1" ht="12" customHeight="1" x14ac:dyDescent="0.15"/>
    <row r="251" s="65" customFormat="1" ht="12" customHeight="1" x14ac:dyDescent="0.15"/>
    <row r="252" s="65" customFormat="1" ht="12" customHeight="1" x14ac:dyDescent="0.15"/>
    <row r="253" s="65" customFormat="1" ht="12" customHeight="1" x14ac:dyDescent="0.15"/>
  </sheetData>
  <mergeCells count="2">
    <mergeCell ref="N1:P1"/>
    <mergeCell ref="B1:M1"/>
  </mergeCells>
  <phoneticPr fontId="18" type="noConversion"/>
  <hyperlinks>
    <hyperlink ref="M210" r:id="rId1" xr:uid="{A3923665-DCBE-4297-ACCC-B32331A649C5}"/>
    <hyperlink ref="M211" r:id="rId2" xr:uid="{4681BECC-03CB-47E2-8868-192CA0B63D36}"/>
    <hyperlink ref="P211" r:id="rId3" xr:uid="{D93A43FE-D54E-4494-ABA3-75020109EE35}"/>
    <hyperlink ref="P91" r:id="rId4" xr:uid="{2BB08A90-1020-47B5-A11B-DC160E347FE5}"/>
    <hyperlink ref="M91" r:id="rId5" xr:uid="{E4CC39E8-E71B-48B2-903F-48C7F7433536}"/>
    <hyperlink ref="M70" r:id="rId6" xr:uid="{24FBE64B-D0A2-4F79-9C3E-996E487828F1}"/>
    <hyperlink ref="M71" r:id="rId7" xr:uid="{735EAD44-13B1-4E04-A8DA-7E62DD3FCF81}"/>
    <hyperlink ref="P127" r:id="rId8" xr:uid="{0893B321-8268-4A4A-B34D-9D7619CBF8B5}"/>
    <hyperlink ref="P128" r:id="rId9" xr:uid="{9A63B18D-7795-45CC-A14D-1AA09CC8BEC2}"/>
    <hyperlink ref="P129" r:id="rId10" xr:uid="{1EDD939C-D6A5-4450-A793-D7E5B19357F0}"/>
    <hyperlink ref="P130" r:id="rId11" xr:uid="{F8357561-6C80-4EA8-9062-7CFD8A705486}"/>
    <hyperlink ref="P131" r:id="rId12" xr:uid="{C3C4911E-A8CE-46C0-A5A9-9E14B9467063}"/>
    <hyperlink ref="P132" r:id="rId13" xr:uid="{971F6698-D162-4DCC-B5D4-5FBEA7B9064C}"/>
    <hyperlink ref="M127" r:id="rId14" xr:uid="{282E4F94-CD6A-429D-B639-6A36FC41D199}"/>
    <hyperlink ref="M128:M132" r:id="rId15" display="Landa.s@seznam.cz" xr:uid="{6D282D36-9698-4098-B7AB-170569D99EDE}"/>
    <hyperlink ref="P166" r:id="rId16" xr:uid="{C013A117-ABE4-434C-A7BF-2033273E0BFC}"/>
    <hyperlink ref="P167" r:id="rId17" xr:uid="{5F7C1513-C07F-4F4D-B481-10EAF4F84CAC}"/>
    <hyperlink ref="P168" r:id="rId18" xr:uid="{E83E1C5E-EF43-47AD-9F38-2F170F06F841}"/>
    <hyperlink ref="P40" r:id="rId19" display="tura91@seznam.cz" xr:uid="{7EDCAAE0-15CF-4ABB-91B3-23F04CA13B67}"/>
    <hyperlink ref="P41" r:id="rId20" display="tura91@seznam.cz" xr:uid="{9AC68F7F-8EEA-41A6-A459-A9182100B2E6}"/>
    <hyperlink ref="P42" r:id="rId21" display="tura91@seznam.cz" xr:uid="{DC466D61-9381-4D08-A18D-706F13FE310B}"/>
    <hyperlink ref="P43" r:id="rId22" display="tura91@seznam.cz" xr:uid="{284E9080-089D-421F-AA75-4BCD483A81F4}"/>
    <hyperlink ref="P44" r:id="rId23" display="tura91@seznam.cz" xr:uid="{2CE6191C-5EED-4977-80DA-03B3CC135A3D}"/>
    <hyperlink ref="P45" r:id="rId24" display="tura91@seznam.cz" xr:uid="{0676081B-9B22-4C49-B61A-803DB65BEF9E}"/>
    <hyperlink ref="P46" r:id="rId25" display="tura91@seznam.cz" xr:uid="{AC9AE798-72BF-49B8-97F6-14860494D9A2}"/>
    <hyperlink ref="P47" r:id="rId26" display="tura91@seznam.cz" xr:uid="{D2977FC9-57EB-4F4A-B354-F4413668D880}"/>
    <hyperlink ref="P48" r:id="rId27" display="tura91@seznam.cz" xr:uid="{41A16ED5-81D6-4EC1-95A0-E5E6E2A237CD}"/>
    <hyperlink ref="P49" r:id="rId28" display="tura91@seznam.cz" xr:uid="{737E41A4-44A7-4074-999F-A1244C08CA39}"/>
    <hyperlink ref="P50" r:id="rId29" display="tura91@seznam.cz" xr:uid="{5205E33F-3EFB-4F7B-9F2C-C48411098A66}"/>
    <hyperlink ref="P51" r:id="rId30" display="tura91@seznam.cz" xr:uid="{BDF7C4A5-6A0C-4AE9-B745-AC45D2DBCE51}"/>
    <hyperlink ref="M40" r:id="rId31" xr:uid="{F52731A5-10E4-4EF6-B3F2-D588E1FE6165}"/>
    <hyperlink ref="M41:M51" r:id="rId32" display="cernyj74@seznam.cz" xr:uid="{0199685C-9A2F-4AA6-ADAB-26A6B869C2B0}"/>
    <hyperlink ref="P212" r:id="rId33" xr:uid="{0FAA7F95-9B31-40A5-9D43-25A3068668AC}"/>
    <hyperlink ref="P213" r:id="rId34" xr:uid="{F7485E12-8FCE-472C-96DB-9B301BA81E1D}"/>
    <hyperlink ref="P214" r:id="rId35" xr:uid="{38DD83C2-FF2B-4C1C-A1CA-4D5022870A63}"/>
    <hyperlink ref="M212" r:id="rId36" xr:uid="{00B03430-5993-4D54-AFBC-8E78FCCA96DB}"/>
    <hyperlink ref="M213" r:id="rId37" xr:uid="{2A868768-E5F8-4D9F-9114-4E4745CDB0CD}"/>
    <hyperlink ref="M214" r:id="rId38" xr:uid="{B8E760D0-90E9-4429-8506-916E890A971C}"/>
    <hyperlink ref="M139" r:id="rId39" xr:uid="{822361BE-06A2-4111-AA02-7B639D251935}"/>
    <hyperlink ref="P139" r:id="rId40" xr:uid="{7AFFBD2B-B990-446D-9A4D-B2581C9BB969}"/>
    <hyperlink ref="M75" r:id="rId41" xr:uid="{A2FEA687-0456-445B-90C3-058FADA6EF74}"/>
    <hyperlink ref="P75" r:id="rId42" xr:uid="{CACD542A-737F-4667-893A-51C70735273A}"/>
    <hyperlink ref="M158" r:id="rId43" xr:uid="{DFF60DB3-8101-4D2F-A9A5-ABF76B894E15}"/>
    <hyperlink ref="M159" r:id="rId44" xr:uid="{D4C9CAE1-E3C8-49F1-B315-AD11E1C3B9D2}"/>
    <hyperlink ref="M160" r:id="rId45" xr:uid="{D0B19337-B1C1-4878-A4D8-A605FFEDB024}"/>
    <hyperlink ref="M161" r:id="rId46" xr:uid="{76FE9AEE-03F3-402C-9957-FED62D4B8998}"/>
    <hyperlink ref="M162" r:id="rId47" xr:uid="{79AF47ED-9022-4574-A2F6-8986CD186DB8}"/>
    <hyperlink ref="M163" r:id="rId48" xr:uid="{5D229D5E-3F63-43EF-8DDD-28EEE053DCCD}"/>
    <hyperlink ref="M164" r:id="rId49" xr:uid="{9E078BE8-9C04-4D3C-8400-A2FD80FD99A3}"/>
    <hyperlink ref="M165" r:id="rId50" xr:uid="{AD04838A-49CC-43C1-9F53-D3EA82D90FCE}"/>
    <hyperlink ref="P158" r:id="rId51" xr:uid="{6FEF4365-BD49-4158-9803-6994D0BA09DA}"/>
    <hyperlink ref="P159" r:id="rId52" xr:uid="{CA941ABE-CD27-4058-BCCF-43041AA9EEBB}"/>
    <hyperlink ref="P160" r:id="rId53" xr:uid="{527D3478-C094-46FC-BF4F-A83AF08ABD95}"/>
    <hyperlink ref="P161" r:id="rId54" xr:uid="{BC8EB1D0-2950-4886-ACFC-DA976248AEF8}"/>
    <hyperlink ref="P162" r:id="rId55" xr:uid="{BABD733E-18D4-4E5C-8968-A3A2514206FC}"/>
    <hyperlink ref="P163" r:id="rId56" xr:uid="{992BFE53-A7B8-442F-9050-B358AC2644B0}"/>
    <hyperlink ref="P164" r:id="rId57" xr:uid="{29CE7610-11E2-47D3-95A4-5C8F9AE20B31}"/>
    <hyperlink ref="P165" r:id="rId58" xr:uid="{A105AB10-19C8-4F30-9328-3984C2EA47EA}"/>
    <hyperlink ref="P220" r:id="rId59" xr:uid="{9E614371-A023-4FAA-8D19-8D1841CC3B9F}"/>
    <hyperlink ref="M220" r:id="rId60" xr:uid="{7E4051D5-BE89-4F04-8E91-BB796D187EC5}"/>
    <hyperlink ref="P221" r:id="rId61" xr:uid="{7F528890-2F19-4A65-AFC8-91FC8212B514}"/>
    <hyperlink ref="P222" r:id="rId62" xr:uid="{ED2F7925-FEA4-4AE7-AAB6-9FE83A7562C1}"/>
    <hyperlink ref="P223" r:id="rId63" xr:uid="{0174768B-C8DC-47B2-8D79-7C4F005F3143}"/>
    <hyperlink ref="P224" r:id="rId64" xr:uid="{166FE625-DD43-4057-A68B-E4C1288A488D}"/>
    <hyperlink ref="M221" r:id="rId65" xr:uid="{2CE0AD51-9F52-4028-9BE6-0CA6A613E465}"/>
    <hyperlink ref="M222" r:id="rId66" xr:uid="{A1F1E9C5-A5D4-4037-BDE1-08574998C4C4}"/>
    <hyperlink ref="M223" r:id="rId67" xr:uid="{012D45DC-A714-438E-85E5-FAA4CDAA44C0}"/>
    <hyperlink ref="M224" r:id="rId68" xr:uid="{70465AE3-A8EB-487F-A0E5-45E389C9911B}"/>
    <hyperlink ref="P193" r:id="rId69" xr:uid="{542764A2-B4C3-4AE8-ACED-A28864F7680C}"/>
    <hyperlink ref="P194" r:id="rId70" xr:uid="{BB39B297-F2B1-4397-AC95-3409EE17984E}"/>
    <hyperlink ref="P195" r:id="rId71" xr:uid="{7A3BC24A-E975-49E6-B154-2F4189F188CE}"/>
    <hyperlink ref="P210" r:id="rId72" xr:uid="{56108D1E-9E0F-41EF-9927-F166E5D7CEBB}"/>
    <hyperlink ref="P196" r:id="rId73" xr:uid="{B5C5B7E1-32FE-41CD-B27D-9EDA52986718}"/>
    <hyperlink ref="M115" r:id="rId74" xr:uid="{C45C8A6C-6F0D-4E8C-A2F2-F92D4B27C4AE}"/>
    <hyperlink ref="M116" r:id="rId75" xr:uid="{0CA121A0-C9C0-43F8-BB3B-B7DA7D657C9D}"/>
    <hyperlink ref="P115:P116" r:id="rId76" display="hbc.zliv@seznam.cz" xr:uid="{F69AD60B-A3FA-4658-937E-7F947C65489B}"/>
    <hyperlink ref="P116" r:id="rId77" xr:uid="{1F473AC9-8693-4D6C-9F8E-1C01ED46967C}"/>
    <hyperlink ref="M117" r:id="rId78" xr:uid="{5EC4DD51-C19F-4DEB-AFAC-5C189B87ED6A}"/>
    <hyperlink ref="P117" r:id="rId79" xr:uid="{528816B7-76EB-4C69-85FF-D2C345747016}"/>
    <hyperlink ref="M118" r:id="rId80" xr:uid="{23900F27-D97B-406A-B44D-EB153EF2EA12}"/>
    <hyperlink ref="P118" r:id="rId81" xr:uid="{EF2BF225-E591-4CA5-B677-C213C5BBA815}"/>
    <hyperlink ref="M169" r:id="rId82" xr:uid="{62263B0A-9168-43F7-890F-0869EC257B52}"/>
    <hyperlink ref="P169" r:id="rId83" xr:uid="{D7586686-36D8-43F1-9691-FC99ACB95607}"/>
    <hyperlink ref="M170" r:id="rId84" xr:uid="{85E56904-A2FA-4656-BA60-1781DE86CB9C}"/>
    <hyperlink ref="M171" r:id="rId85" xr:uid="{C0F18034-6B6B-41B4-9116-934ABC4251FC}"/>
    <hyperlink ref="M172" r:id="rId86" xr:uid="{E03DD524-2A54-41E6-BBED-9677E17438AD}"/>
    <hyperlink ref="M173" r:id="rId87" xr:uid="{6754C55A-7843-4601-87BC-9222C9632645}"/>
    <hyperlink ref="M174" r:id="rId88" xr:uid="{FD6826B6-71FA-406A-A6BD-835B2FDAF91E}"/>
    <hyperlink ref="M175" r:id="rId89" xr:uid="{B8710435-1C9C-4C41-90AE-82F2F9752F9F}"/>
    <hyperlink ref="P170" r:id="rId90" xr:uid="{8C1A7CBF-07C5-42C3-9E91-AF34B9439B36}"/>
    <hyperlink ref="P171" r:id="rId91" xr:uid="{120361E6-DC3A-4342-A371-78250BC05C16}"/>
    <hyperlink ref="P172" r:id="rId92" xr:uid="{4C3CF9BF-5AD2-42F2-BF23-417D4989D8C2}"/>
    <hyperlink ref="P173" r:id="rId93" xr:uid="{B57A2B8C-358F-4C30-B64C-6F8645B41169}"/>
    <hyperlink ref="P174" r:id="rId94" xr:uid="{AD4111C0-4600-42B0-8186-83F1D857090D}"/>
    <hyperlink ref="P175" r:id="rId95" xr:uid="{8BE4BA78-C3AE-4927-A36D-B4A77581C76E}"/>
    <hyperlink ref="M63" r:id="rId96" display="skkelti@seznam.cz" xr:uid="{2D8486C4-CA81-4961-85E0-216D4F479DBE}"/>
    <hyperlink ref="M64" r:id="rId97" display="skkelti@seznam.cz" xr:uid="{52829194-616F-408E-8E59-863ADE231D91}"/>
    <hyperlink ref="M65" r:id="rId98" display="skkelti@seznam.cz" xr:uid="{8714AEFA-3820-4BB6-A38C-F74805DB58D3}"/>
    <hyperlink ref="P63:P68" r:id="rId99" display="skkelti@seznam.cz" xr:uid="{9F30ACB0-2DC2-4569-9AA1-219C6710E17C}"/>
    <hyperlink ref="M66" r:id="rId100" display="skkelti@seznam.cz" xr:uid="{B51E8FE3-86A9-4115-9CEB-E3ED6497C7FA}"/>
    <hyperlink ref="M67" r:id="rId101" display="hokejbal.liberec@seznam.cz" xr:uid="{B08C7856-5578-463E-AA42-96AF19F921D9}"/>
    <hyperlink ref="M68" r:id="rId102" display="hokejbal.liberec@seznam.cz" xr:uid="{1892D21F-6875-4BA1-A9A2-CA4667D2B015}"/>
    <hyperlink ref="M69" r:id="rId103" display="hokejbal.liberec@seznam.cz" xr:uid="{0DC5DF16-E2EC-4735-A349-233A4A53EFF3}"/>
    <hyperlink ref="P63" r:id="rId104" xr:uid="{97ECB560-A802-43F7-A930-64584152F169}"/>
    <hyperlink ref="P64:P69" r:id="rId105" display="skkelti@seznam.cz" xr:uid="{6404B7BF-839B-4220-8E50-13C1BB5C705E}"/>
    <hyperlink ref="P14" r:id="rId106" xr:uid="{6DED19C5-83D4-4B45-A91C-B0F1C2E4CEBE}"/>
    <hyperlink ref="P15" r:id="rId107" xr:uid="{B3AC70F1-1BA0-47B8-AB71-189D18A541BA}"/>
    <hyperlink ref="P16" r:id="rId108" xr:uid="{71607D36-DA4D-461E-BBC3-18F2E066AAF0}"/>
    <hyperlink ref="P17" r:id="rId109" xr:uid="{714AA910-C953-422B-B43B-C3F2D19D6ABB}"/>
    <hyperlink ref="P18" r:id="rId110" xr:uid="{8AB6FB68-7FC1-4E8C-AE65-DB4AB49C52FE}"/>
    <hyperlink ref="P19" r:id="rId111" xr:uid="{3602E483-C68B-4E68-B580-7373A8EB3814}"/>
    <hyperlink ref="P20" r:id="rId112" xr:uid="{63D2B588-E0C5-434C-847D-F51820AE38EA}"/>
    <hyperlink ref="P21" r:id="rId113" xr:uid="{7BEDF0D9-4CFD-484A-8790-1B9D06939B80}"/>
    <hyperlink ref="M84" r:id="rId114" xr:uid="{EDEF793E-7F3B-4882-BDEF-8C3E7238CB63}"/>
    <hyperlink ref="P84" r:id="rId115" xr:uid="{FBCD269E-8AC0-4CDA-991C-BCC4D56347D2}"/>
    <hyperlink ref="M85" r:id="rId116" xr:uid="{82B20BD7-B164-4D6C-BD1C-FD760F0B35A9}"/>
    <hyperlink ref="M86" r:id="rId117" xr:uid="{7120C991-9A00-440D-8AF1-30AEFEB698EC}"/>
    <hyperlink ref="M87" r:id="rId118" xr:uid="{8176A50D-217B-45C1-AE37-7E10AE5E4722}"/>
    <hyperlink ref="M88" r:id="rId119" xr:uid="{AA97C9D3-59BD-4B5D-9DC7-475AD04B8905}"/>
    <hyperlink ref="M89" r:id="rId120" xr:uid="{D6B9A9AB-64FE-4F9E-A332-E36A25751F3A}"/>
    <hyperlink ref="M90" r:id="rId121" xr:uid="{A9AE63F8-0954-438F-9E09-862E6F091D9F}"/>
    <hyperlink ref="P85" r:id="rId122" xr:uid="{47A4A6B0-9E02-416E-BCDF-24EA9345EE9C}"/>
    <hyperlink ref="P86" r:id="rId123" xr:uid="{CF29B4FD-3B89-4CF3-9D06-30CA7D908493}"/>
    <hyperlink ref="P87" r:id="rId124" xr:uid="{B0B36E6B-E121-4742-AFD6-2A5734ABAE28}"/>
    <hyperlink ref="P88" r:id="rId125" xr:uid="{7FEE3AA7-0639-4733-BF78-74BC3672B3ED}"/>
    <hyperlink ref="P89" r:id="rId126" xr:uid="{55966BDF-2E0C-4DD7-91FA-2A380D2235D2}"/>
    <hyperlink ref="P90" r:id="rId127" xr:uid="{17D17986-7C2C-4C23-8B0D-629F63DC6594}"/>
    <hyperlink ref="P192" r:id="rId128" xr:uid="{D282D3F0-5F45-44D8-A893-06F3EC9FDE35}"/>
    <hyperlink ref="M235" r:id="rId129" xr:uid="{4491EDE7-7BD7-434F-98B6-73B2447963EE}"/>
    <hyperlink ref="M236" r:id="rId130" xr:uid="{31F51A49-E6A4-49DF-8FD4-4B17B97E2463}"/>
    <hyperlink ref="P236" r:id="rId131" xr:uid="{B7440677-31E5-418A-86EC-96286A502F5C}"/>
    <hyperlink ref="P235" r:id="rId132" xr:uid="{84D94791-115F-4099-BB18-A82555AFA2EE}"/>
    <hyperlink ref="M218" r:id="rId133" xr:uid="{EFD6DEF4-97E8-4B10-9DB5-6C23858550F9}"/>
    <hyperlink ref="M219" r:id="rId134" xr:uid="{3BE4C5C0-BEAA-417A-A3B1-3AD154A18FBF}"/>
    <hyperlink ref="P219" r:id="rId135" xr:uid="{4599ACF3-5C72-4C36-8AD6-2B48D3DF7EE8}"/>
    <hyperlink ref="P218" r:id="rId136" xr:uid="{CE02DB42-D624-4F9F-8D93-64EB80D3CD7A}"/>
    <hyperlink ref="P197" r:id="rId137" xr:uid="{CA9156F4-8188-4C64-BD5D-A042220BB244}"/>
    <hyperlink ref="P198" r:id="rId138" xr:uid="{3808082B-67A0-4A4B-B03E-840FFB70FF14}"/>
    <hyperlink ref="P199" r:id="rId139" xr:uid="{F450560F-54C7-4BB4-814B-F8F0ED9B8920}"/>
    <hyperlink ref="P200" r:id="rId140" xr:uid="{82157B37-98D9-46D0-87F7-356E1C817BD9}"/>
    <hyperlink ref="M198" r:id="rId141" xr:uid="{714BF21C-8EC9-4D5B-A2F2-801FA8F9A3BD}"/>
    <hyperlink ref="M197" r:id="rId142" xr:uid="{3A61332D-647A-4ADF-A49F-6F5E0C051CE4}"/>
    <hyperlink ref="M199" r:id="rId143" xr:uid="{D01E8AA6-67E5-4732-B5FE-A771C2BA93B7}"/>
    <hyperlink ref="M200" r:id="rId144" xr:uid="{4F9783D9-5781-4A2E-AC1D-F37ED44DA46A}"/>
    <hyperlink ref="P52" r:id="rId145" xr:uid="{B92CC2DA-2BC3-4218-928B-57646FE2201D}"/>
    <hyperlink ref="P54" r:id="rId146" xr:uid="{054B5FC1-93CB-40C3-9969-0F2270D17F80}"/>
    <hyperlink ref="P55" r:id="rId147" xr:uid="{366D44C4-9946-4F79-8B36-17874D809C6A}"/>
    <hyperlink ref="P56" r:id="rId148" xr:uid="{B16B6BAA-E76A-4B1D-8883-878A424C037F}"/>
    <hyperlink ref="P57" r:id="rId149" xr:uid="{FE706668-7A2A-4701-9BBE-396B3C510E3D}"/>
    <hyperlink ref="P53" r:id="rId150" xr:uid="{00E0D1A2-A082-4673-8120-66BE31710013}"/>
    <hyperlink ref="P58" r:id="rId151" xr:uid="{7B7BBCCF-060A-487F-ABCB-231E62C3EAAD}"/>
    <hyperlink ref="M189" r:id="rId152" xr:uid="{1B5A1D23-7392-4845-A413-1C215A0151B0}"/>
    <hyperlink ref="M190" r:id="rId153" xr:uid="{F546FA35-97EA-499C-8E31-884BE06DA1DA}"/>
    <hyperlink ref="P189" r:id="rId154" xr:uid="{EB0C08D8-2C11-45DE-AC69-6F8E320E9F50}"/>
    <hyperlink ref="P190" r:id="rId155" xr:uid="{E6B7B83B-99F3-493A-949B-24FBDEAB95C0}"/>
    <hyperlink ref="M191" r:id="rId156" xr:uid="{BD72FBD4-4435-47D6-9B9D-4771AD5E462F}"/>
    <hyperlink ref="P191" r:id="rId157" xr:uid="{4A8ED615-1A5A-4EBE-9FF8-92D5C2A1F3B5}"/>
    <hyperlink ref="P79" r:id="rId158" xr:uid="{D4C1B361-DB23-4473-9A60-1131438BE29E}"/>
    <hyperlink ref="M79" r:id="rId159" xr:uid="{719F030B-3B6D-49FB-B45B-016AB74F9BE6}"/>
    <hyperlink ref="M185" r:id="rId160" display="klub@hbcpce.cz" xr:uid="{AE96F21A-DF93-4611-81BD-809AF05D54AC}"/>
    <hyperlink ref="M186" r:id="rId161" display="klub@hbcpce.cz" xr:uid="{B79B7FC1-E141-4497-B910-8EF0C1E303BC}"/>
    <hyperlink ref="P185" r:id="rId162" display="klub@hbcpce.cz" xr:uid="{81F9D5A4-6461-4D77-BB02-DAF856020196}"/>
    <hyperlink ref="P186" r:id="rId163" display="klub@hbcpce.cz" xr:uid="{C367DFBB-0F41-4FDD-B49C-259C2620BF6B}"/>
    <hyperlink ref="M187" r:id="rId164" display="klub@hbcpce.cz" xr:uid="{53FF94D4-5940-47CD-A2D9-6F6A6F1A36C7}"/>
    <hyperlink ref="P187" r:id="rId165" display="klub@hbcpce.cz" xr:uid="{1E2C4A5D-9FB4-46B3-A4B1-D537A1C370C3}"/>
    <hyperlink ref="M140" r:id="rId166" xr:uid="{53758990-A4F2-433D-9DBF-BBF68B1D8278}"/>
    <hyperlink ref="P140" r:id="rId167" xr:uid="{072901CF-A148-482D-8E4E-36A08153A978}"/>
    <hyperlink ref="P141" r:id="rId168" xr:uid="{09988A2E-460C-4EC6-B163-7347A041DA05}"/>
    <hyperlink ref="P142" r:id="rId169" xr:uid="{2A5DB521-1F09-488E-A353-C89B8A67FF56}"/>
    <hyperlink ref="P143" r:id="rId170" xr:uid="{6A459802-80A2-4FDB-B4F7-9C9A6FD9608F}"/>
    <hyperlink ref="P144" r:id="rId171" xr:uid="{C164C582-745C-472B-A8F1-0E907084F958}"/>
    <hyperlink ref="P145" r:id="rId172" xr:uid="{03DB64D4-C4BD-47DC-9AAD-AE0FBCC895EF}"/>
    <hyperlink ref="M141" r:id="rId173" xr:uid="{5299A3EB-AF27-4E85-A527-E038EB9D9D04}"/>
    <hyperlink ref="M142" r:id="rId174" xr:uid="{E1272D9F-3250-4AD5-8578-CABB8BE13661}"/>
    <hyperlink ref="M143" r:id="rId175" xr:uid="{D5A2F330-3582-4688-A460-37AF0461467F}"/>
    <hyperlink ref="M144" r:id="rId176" xr:uid="{9D6080AE-FD69-4BBC-8713-104CDAF3FF2B}"/>
    <hyperlink ref="M145" r:id="rId177" xr:uid="{2ADFEF7F-576B-4C5D-A6ED-11C69D204AFB}"/>
    <hyperlink ref="M201" r:id="rId178" xr:uid="{126FB6BE-B5BC-4895-B272-0BB6E5D61DD5}"/>
    <hyperlink ref="M202" r:id="rId179" xr:uid="{CA5BDDFC-5E10-4B8C-A945-1FF13720E7A8}"/>
    <hyperlink ref="M203" r:id="rId180" xr:uid="{6E854826-46D1-4F4D-AB95-CD4F86893DA9}"/>
    <hyperlink ref="M204" r:id="rId181" xr:uid="{371A5951-A3DA-4509-9929-1CECDA8E221E}"/>
    <hyperlink ref="P201" r:id="rId182" xr:uid="{0EF0922B-63DC-4889-A879-9C08E949FB72}"/>
    <hyperlink ref="P202" r:id="rId183" xr:uid="{BF67022F-4A10-484A-B3F5-2B72253D60EC}"/>
    <hyperlink ref="P203" r:id="rId184" xr:uid="{1134397F-61A3-4B1F-9910-DF7B8F7143C0}"/>
    <hyperlink ref="P204" r:id="rId185" xr:uid="{60C05C87-65AE-4FAD-8B3F-9CFC6EDC669F}"/>
    <hyperlink ref="P72" r:id="rId186" xr:uid="{829502BE-78C0-434A-B607-93B1B7E89723}"/>
    <hyperlink ref="P73" r:id="rId187" xr:uid="{2E8AFD48-260D-4E85-AFA8-9C107A87125B}"/>
    <hyperlink ref="P74" r:id="rId188" xr:uid="{AF8A005B-9DAB-4287-ACEA-5C629582F0AE}"/>
    <hyperlink ref="P81" r:id="rId189" xr:uid="{3AA6A91F-4ACD-4235-9DBB-D153814569C2}"/>
    <hyperlink ref="P80" r:id="rId190" xr:uid="{B9FE4DB8-741E-44D7-A7F0-4002A39AD4E8}"/>
    <hyperlink ref="P82" r:id="rId191" xr:uid="{9400DFE2-4DB2-49AA-8622-B5D74859206B}"/>
    <hyperlink ref="P83" r:id="rId192" xr:uid="{CA7D5300-AC0B-4FE7-910F-44408D76D6B8}"/>
    <hyperlink ref="M59" r:id="rId193" xr:uid="{9E230532-F7F4-415F-93B6-C46778AABDD4}"/>
    <hyperlink ref="M60" r:id="rId194" xr:uid="{19D6DC50-03F7-4DED-AE33-1998CE1CA1D7}"/>
    <hyperlink ref="M61" r:id="rId195" xr:uid="{8E5AF0A5-F175-43FB-83DC-9427FF2CB0CB}"/>
    <hyperlink ref="M62" r:id="rId196" xr:uid="{E8BA71D8-9E84-4222-B2F2-0603C92179A2}"/>
    <hyperlink ref="P59" r:id="rId197" xr:uid="{AE76904B-ADA7-4C87-BBA7-56380ED5238F}"/>
    <hyperlink ref="P60" r:id="rId198" xr:uid="{F8E5E973-E098-411E-9A62-D2B93CE3B59B}"/>
    <hyperlink ref="P61" r:id="rId199" xr:uid="{AB72E1A7-7642-4188-9B3F-70C81403E25B}"/>
    <hyperlink ref="P62" r:id="rId200" xr:uid="{37DEA79B-0A2A-4A46-885E-0415DD5DDCFF}"/>
    <hyperlink ref="P27" r:id="rId201" xr:uid="{D4A66829-95A6-4789-9D7F-9D8FCF2D7E61}"/>
    <hyperlink ref="P28" r:id="rId202" xr:uid="{5522788B-4C4B-452F-A934-DE2D67CC3222}"/>
    <hyperlink ref="P184" r:id="rId203" display="klub@hbcpce.cz" xr:uid="{9B85D04B-9B6F-4BE1-AA2D-8601A620E86B}"/>
    <hyperlink ref="M184" r:id="rId204" display="klub@hbcpce.cz" xr:uid="{70A8809B-FCDE-4EA1-A244-5CE675441487}"/>
    <hyperlink ref="P181" r:id="rId205" xr:uid="{5C8F55E3-6E38-4125-AC7F-6865CB30E40D}"/>
    <hyperlink ref="P133" r:id="rId206" xr:uid="{CE4AE3CA-9208-48C9-80B1-AA59866A4AFC}"/>
    <hyperlink ref="M133" r:id="rId207" xr:uid="{6C49F7B6-7040-4E7C-A12B-0A881EAA20F0}"/>
    <hyperlink ref="M134" r:id="rId208" xr:uid="{0A04D5CD-9B24-4BB9-B8BB-C27B4EECDF67}"/>
    <hyperlink ref="M136" r:id="rId209" xr:uid="{960AE6F7-0676-4577-938A-16A8DC1CA170}"/>
    <hyperlink ref="M137" r:id="rId210" xr:uid="{ACF30776-6833-4221-9EF0-F714916789BF}"/>
    <hyperlink ref="M138" r:id="rId211" xr:uid="{E77CD741-E2BA-4F21-8069-1803DEF02085}"/>
    <hyperlink ref="P134" r:id="rId212" xr:uid="{EC7A7511-5D88-4D6B-AF53-484769F78D6F}"/>
    <hyperlink ref="P136" r:id="rId213" xr:uid="{5F20913A-DA81-4775-A9F8-236B074F7D3C}"/>
    <hyperlink ref="P137" r:id="rId214" xr:uid="{8B9C7DB9-E971-4288-AFF6-B333C4DA8C6D}"/>
    <hyperlink ref="P138" r:id="rId215" xr:uid="{77469408-CF24-4958-A5F8-E704D89EFD5E}"/>
    <hyperlink ref="M135" r:id="rId216" xr:uid="{73B8B740-1065-480B-A0A4-7B3CA6E927D8}"/>
    <hyperlink ref="P135" r:id="rId217" xr:uid="{2370ED51-8E40-4DA7-B063-C2A454EB49C4}"/>
    <hyperlink ref="P31" r:id="rId218" xr:uid="{593FE43F-F83A-4414-AC55-ACEAB6F1C11F}"/>
    <hyperlink ref="P32" r:id="rId219" xr:uid="{532B9CDD-04EF-448C-B8CC-45E5695C9BEB}"/>
    <hyperlink ref="P33" r:id="rId220" xr:uid="{53265381-757F-4487-9476-9C17995F814B}"/>
    <hyperlink ref="P29" r:id="rId221" xr:uid="{78105187-2F75-49AE-B1A7-3CEF20F3A885}"/>
    <hyperlink ref="P30" r:id="rId222" xr:uid="{707EA811-C112-48BF-BAFB-8444B16B17C2}"/>
    <hyperlink ref="M205" r:id="rId223" xr:uid="{DD9F44D4-F16D-42D9-A72E-A7A84DA06471}"/>
    <hyperlink ref="M206" r:id="rId224" xr:uid="{277A79C3-2AEC-473D-8B2B-F54908FD91FE}"/>
    <hyperlink ref="P205" r:id="rId225" xr:uid="{AC97E88E-567C-4B3F-AF73-60C9C685B90A}"/>
    <hyperlink ref="P206" r:id="rId226" xr:uid="{0B7E1794-BC19-40E5-BC84-F255127137D9}"/>
    <hyperlink ref="M119" r:id="rId227" xr:uid="{C2D96690-E34B-42EC-B8D5-5AE1118A9A45}"/>
    <hyperlink ref="M120" r:id="rId228" xr:uid="{C639ED4E-3525-4C6A-A505-27FF9033AD57}"/>
    <hyperlink ref="M121" r:id="rId229" xr:uid="{AEB0854B-DB0B-4F40-BBBA-F62392B390B2}"/>
    <hyperlink ref="P119" r:id="rId230" xr:uid="{BA86C009-2DC4-41F0-83CF-51ED2359BA48}"/>
    <hyperlink ref="P120" r:id="rId231" xr:uid="{70799AF0-DD96-4483-9384-7884B71FD55A}"/>
    <hyperlink ref="P121" r:id="rId232" xr:uid="{3CEAE7C1-FC3B-4307-AD6B-DA007A16DE29}"/>
    <hyperlink ref="M94" r:id="rId233" xr:uid="{EBA411DA-D766-4E8A-81B4-6B3B42B65136}"/>
    <hyperlink ref="M95" r:id="rId234" xr:uid="{35BD73D4-8AD7-4433-8272-1A4BF86ECA46}"/>
    <hyperlink ref="M96" r:id="rId235" xr:uid="{94578DF9-544B-43E8-AA0C-28E5D44AD215}"/>
    <hyperlink ref="P94" r:id="rId236" xr:uid="{46933B94-6DEF-4D03-8860-E21F60332FD0}"/>
    <hyperlink ref="P95" r:id="rId237" xr:uid="{53A5A969-F6E8-434B-8970-09FF8BE2FDAF}"/>
    <hyperlink ref="P96" r:id="rId238" xr:uid="{9EE55DF0-BBB4-4A9D-89B6-77BE63C048B4}"/>
    <hyperlink ref="P231" r:id="rId239" xr:uid="{263AEBD9-F9A5-45FF-9CB8-C96827300E06}"/>
    <hyperlink ref="M231" r:id="rId240" xr:uid="{11D37822-DD23-4F5E-B75D-40057F1FA95B}"/>
    <hyperlink ref="M232" r:id="rId241" xr:uid="{8B0DBB29-436E-4E00-9CC9-6DC8CAE31BA2}"/>
    <hyperlink ref="M233" r:id="rId242" xr:uid="{B3F02240-62E0-40A6-9F58-BACAAD5A4956}"/>
    <hyperlink ref="M234" r:id="rId243" xr:uid="{C62B5E4F-3FCC-4A71-9156-BC5134A7B100}"/>
    <hyperlink ref="P232" r:id="rId244" xr:uid="{65718799-AE57-4F37-B97D-C9A3D0DE4236}"/>
    <hyperlink ref="P233" r:id="rId245" xr:uid="{395D1A51-464C-4AAB-960A-55DFDFB2826C}"/>
    <hyperlink ref="P234" r:id="rId246" xr:uid="{1DEB6F83-16DE-46C7-9446-D52F096CA7C0}"/>
    <hyperlink ref="M229" r:id="rId247" xr:uid="{5C55CC6E-4EDF-4518-8C66-3D27721156CA}"/>
    <hyperlink ref="M228" r:id="rId248" xr:uid="{0F554ABB-5758-443B-A09D-82E3C6CA9402}"/>
    <hyperlink ref="M230" r:id="rId249" xr:uid="{46E0E640-7AE7-443B-834E-388325710A56}"/>
    <hyperlink ref="P228" r:id="rId250" xr:uid="{E3F78321-66DC-457F-AE80-EA337F697203}"/>
    <hyperlink ref="P229" r:id="rId251" xr:uid="{07D6DBE6-1FC5-4189-B2C6-3D71954E9ED7}"/>
    <hyperlink ref="P230" r:id="rId252" xr:uid="{7FC11B32-E382-4AAC-88A3-EC23672CBC30}"/>
    <hyperlink ref="M107" r:id="rId253" xr:uid="{2EC5DD72-CFF1-4C73-BA57-7A3451CD40EB}"/>
    <hyperlink ref="P107" r:id="rId254" xr:uid="{A960A9CE-B63E-43E6-BD2E-5069D73F4907}"/>
    <hyperlink ref="M108" r:id="rId255" xr:uid="{5366B9CC-2694-4A97-9E71-525013D49FCB}"/>
    <hyperlink ref="M109" r:id="rId256" xr:uid="{159522FF-6F2C-46D7-9739-8EA84818C83B}"/>
    <hyperlink ref="M110" r:id="rId257" xr:uid="{8ADE2019-FB32-45E3-A9C2-BD8C72FDD823}"/>
    <hyperlink ref="M111" r:id="rId258" xr:uid="{238BEBE7-09C1-40F3-864F-701931A4E2A3}"/>
    <hyperlink ref="M112" r:id="rId259" xr:uid="{1889DBE0-C314-4415-96CD-1FD00C0B603F}"/>
    <hyperlink ref="M113" r:id="rId260" xr:uid="{2BFA7411-B53E-4FF5-B176-38A97839083D}"/>
    <hyperlink ref="M114" r:id="rId261" xr:uid="{0D83E59D-8C6F-428B-B3A0-8A520E8EBEAA}"/>
    <hyperlink ref="P108:P114" r:id="rId262" display="johnysvacha@seznam.cz" xr:uid="{46CA1AF7-56B2-4517-8867-28479C698692}"/>
    <hyperlink ref="M97" r:id="rId263" xr:uid="{D45989CC-D9FE-4E2F-800F-E90364C0FDD7}"/>
    <hyperlink ref="P97" r:id="rId264" xr:uid="{492460B6-6AA2-40C7-9D3A-1377C7D13474}"/>
    <hyperlink ref="M98" r:id="rId265" xr:uid="{74BAA58C-0DBD-4D1E-AEC5-8D0AA48A9D1F}"/>
    <hyperlink ref="P98" r:id="rId266" xr:uid="{352A5393-374B-45A3-A4DF-84456A5891F8}"/>
    <hyperlink ref="M99" r:id="rId267" xr:uid="{5AE16DF3-0E12-40C3-8FCD-CC63EA594DC0}"/>
    <hyperlink ref="P99" r:id="rId268" xr:uid="{67983393-C02E-4055-ACFF-05601A272ED9}"/>
    <hyperlink ref="M100" r:id="rId269" display="petrmikl@post.cz" xr:uid="{788EA415-04E7-4E2C-BFA9-0DC81E9E49D9}"/>
    <hyperlink ref="P100" r:id="rId270" display="skpedagog@skpedagog.cz" xr:uid="{43C91D49-75F6-4C9C-BA24-8E881B14840B}"/>
    <hyperlink ref="M101" r:id="rId271" display="patrik19@centrum.cz" xr:uid="{5AFC8213-C3A1-4947-B5E8-E968811C7B3A}"/>
    <hyperlink ref="P101" r:id="rId272" display="petr.burda2@seznam.cz" xr:uid="{26979649-CAFC-4AD5-AC4B-7694EDFD4195}"/>
    <hyperlink ref="M122" r:id="rId273" xr:uid="{3F8E9156-1B5E-4DFD-85E7-A01E250AB0AB}"/>
    <hyperlink ref="M123" r:id="rId274" xr:uid="{FFD3CAC2-B3CC-4AE5-A1BD-4093FFEF8F10}"/>
    <hyperlink ref="M124" r:id="rId275" xr:uid="{5BE77931-2FDA-44E8-97EE-AB6A9160E4F9}"/>
    <hyperlink ref="M125" r:id="rId276" xr:uid="{C6BA8A03-6B49-464A-9E3A-307A332A9657}"/>
    <hyperlink ref="M126" r:id="rId277" xr:uid="{424714C5-F74B-426E-B17F-A02DBF0B63AD}"/>
    <hyperlink ref="P122" r:id="rId278" xr:uid="{7755EEAD-DD9B-441D-9509-93F0BB5867FD}"/>
    <hyperlink ref="P123" r:id="rId279" xr:uid="{A1F634B6-9999-4109-B81B-FE9BFF7C58FB}"/>
    <hyperlink ref="P124" r:id="rId280" xr:uid="{9560F18A-0667-4838-87C2-26C0E18E79BF}"/>
    <hyperlink ref="P125" r:id="rId281" xr:uid="{77354215-0D39-4383-BC94-42628EDEA334}"/>
    <hyperlink ref="P126" r:id="rId282" xr:uid="{18431EFE-CD39-4EE8-83F5-7E01D4F8F753}"/>
    <hyperlink ref="M7:M13" r:id="rId283" display="ondrej.novak@hbchostivar.cz" xr:uid="{5D02F08F-0555-4F81-985F-6E641A7855AF}"/>
    <hyperlink ref="P7" r:id="rId284" xr:uid="{E77CC5AE-7872-4003-B8F1-94FE5ED19FCC}"/>
    <hyperlink ref="P8" r:id="rId285" xr:uid="{79BF7D5E-6175-458F-951E-E98CD9AFB466}"/>
    <hyperlink ref="P9" r:id="rId286" xr:uid="{F987753F-A609-4FCB-857E-40E81FB6BB88}"/>
    <hyperlink ref="P10" r:id="rId287" xr:uid="{99DE1AC4-6E85-49A8-B91B-5410F95E482F}"/>
    <hyperlink ref="P11" r:id="rId288" xr:uid="{B570C238-C9E3-419A-B48B-2BA4D9615264}"/>
    <hyperlink ref="P12" r:id="rId289" xr:uid="{D9FDA581-C93A-427E-B2E6-C60B0702CA5D}"/>
    <hyperlink ref="P13" r:id="rId290" xr:uid="{6D4C8D55-E3EE-4BDC-B11B-E491CE8F3CFE}"/>
    <hyperlink ref="M157" r:id="rId291" xr:uid="{FE621666-EE78-45EF-8B4F-519D803EBAAA}"/>
    <hyperlink ref="P76" r:id="rId292" xr:uid="{EBDAE7CF-6CDA-4C45-B91F-761BFC522156}"/>
    <hyperlink ref="M76" r:id="rId293" xr:uid="{ED49D2FC-282D-47CA-899C-4B3B30155CD1}"/>
    <hyperlink ref="P77" r:id="rId294" xr:uid="{FB4CB9D6-C5A3-49A6-9830-0CAB8328EA6C}"/>
    <hyperlink ref="M77" r:id="rId295" xr:uid="{9A9EEF82-5EF5-4D97-A886-39BB91CA6F92}"/>
    <hyperlink ref="M78" r:id="rId296" xr:uid="{1E5AA114-5031-4008-871C-4F080320D517}"/>
    <hyperlink ref="M34" r:id="rId297" xr:uid="{DEE1D6C9-28B1-49F4-BE89-0AD566E8A4ED}"/>
    <hyperlink ref="M35" r:id="rId298" xr:uid="{6C0AF141-DA86-4EC1-A896-3F8BFCDF7EC9}"/>
    <hyperlink ref="M36" r:id="rId299" xr:uid="{DA061550-06EF-4944-B5E3-8F9FF2F15A3D}"/>
    <hyperlink ref="M37" r:id="rId300" xr:uid="{28637D7D-DC35-433F-8ADC-2D7271F01FCC}"/>
    <hyperlink ref="M38" r:id="rId301" xr:uid="{A875D7C9-8F19-4AEB-893C-C23F51AD73D4}"/>
    <hyperlink ref="P34" r:id="rId302" xr:uid="{F9F11A44-23CB-4313-B7D2-4D514893624F}"/>
    <hyperlink ref="P35" r:id="rId303" xr:uid="{C6CEB16F-1FBA-41E3-97FF-F576746AA1ED}"/>
    <hyperlink ref="P36" r:id="rId304" xr:uid="{49D7AD43-828A-4FA2-8719-8B420F47E744}"/>
    <hyperlink ref="P37" r:id="rId305" xr:uid="{048DC917-1AFD-44DC-AB82-D6262282D311}"/>
    <hyperlink ref="P38" r:id="rId306" xr:uid="{8EE41383-B06A-46CB-8A80-D9D3A82463F8}"/>
    <hyperlink ref="M225" r:id="rId307" xr:uid="{7A45E4DE-5717-4119-B1D8-A8AF6FC3AA2D}"/>
    <hyperlink ref="P225" r:id="rId308" xr:uid="{3B773E23-3AFC-4077-9C04-11C9841C942F}"/>
    <hyperlink ref="M226" r:id="rId309" xr:uid="{C7F5D890-9CF1-4011-8C3F-7B8892DB2D6B}"/>
    <hyperlink ref="M227" r:id="rId310" xr:uid="{B7A399FC-3F43-49E3-93DD-8FA78547DD3D}"/>
    <hyperlink ref="P226" r:id="rId311" xr:uid="{CC2EBE3A-AC84-41DF-92D0-4CB6BFE4DF80}"/>
    <hyperlink ref="P227" r:id="rId312" xr:uid="{75B70C49-FB50-47E0-A34E-01F23F7F13CA}"/>
    <hyperlink ref="P183" r:id="rId313" xr:uid="{2B27F0BA-BEB1-4EA0-9215-3D8112460965}"/>
    <hyperlink ref="P182" r:id="rId314" xr:uid="{A542A0AD-5C3F-4603-9715-0416E2010C52}"/>
    <hyperlink ref="M215" r:id="rId315" xr:uid="{E23836AB-3990-47E9-A8F4-146F45FA61BF}"/>
    <hyperlink ref="P215" r:id="rId316" xr:uid="{E0CE1FD8-3F04-4F08-9577-5698CF98717E}"/>
    <hyperlink ref="M217" r:id="rId317" xr:uid="{89EBAF69-C68F-47BD-8502-9AC1B746362D}"/>
    <hyperlink ref="M216" r:id="rId318" xr:uid="{F61EED8F-8B27-4C66-B3DB-588D42CB0E1C}"/>
    <hyperlink ref="P216" r:id="rId319" xr:uid="{B382D85B-513D-45C5-BD54-33AD3EF9A8D5}"/>
    <hyperlink ref="P217" r:id="rId320" xr:uid="{FF34DDFD-A28F-4507-B193-7FFB94FE8CA9}"/>
    <hyperlink ref="M207" r:id="rId321" xr:uid="{5D168AE3-32BA-4146-9138-C2EBE4B9BF50}"/>
    <hyperlink ref="M208" r:id="rId322" xr:uid="{EB7F2CD8-C9C0-4E5F-97D9-3A0EE61FD943}"/>
    <hyperlink ref="M209" r:id="rId323" xr:uid="{5B66AB56-7689-40FA-8B25-E61AC4D5E4AC}"/>
    <hyperlink ref="P207" r:id="rId324" xr:uid="{38FFB48E-72A5-4BEF-8CA3-8E8A77E2C5BB}"/>
    <hyperlink ref="P208" r:id="rId325" xr:uid="{176AA1AA-D95D-4CD1-B611-4F0F3E4DD0FB}"/>
    <hyperlink ref="P209" r:id="rId326" xr:uid="{9A5678B2-BAC7-4CED-B838-706834ABE888}"/>
    <hyperlink ref="M6" r:id="rId327" xr:uid="{8AAFDF8A-603C-4A72-933A-946676A44052}"/>
    <hyperlink ref="P6" r:id="rId328" xr:uid="{9CA2D9BB-F0CE-4EAE-BF10-2B6DCC8D3EF7}"/>
    <hyperlink ref="M92" r:id="rId329" xr:uid="{DF7A1AC4-00BE-4EBD-8697-4EC9E3182E3F}"/>
    <hyperlink ref="M93" r:id="rId330" xr:uid="{EC321F2F-0E32-48D2-9E23-765AE1D5AE35}"/>
    <hyperlink ref="P92" r:id="rId331" xr:uid="{B2F88B4B-DDD5-489A-B838-C9E5DD16DD0C}"/>
    <hyperlink ref="P93" r:id="rId332" xr:uid="{2AA46C28-77BA-4657-A9B5-D23F90891FC6}"/>
    <hyperlink ref="M39" r:id="rId333" xr:uid="{9846235E-D2F5-466A-9DFA-FEA3E9225052}"/>
    <hyperlink ref="P39" r:id="rId334" xr:uid="{E04FCF7B-1C49-43B9-A60D-9BB87DE5AE27}"/>
    <hyperlink ref="M188" r:id="rId335" display="klub@hbcpce.cz" xr:uid="{CB193CE7-BF4E-4AF9-974C-5F3040A7DAA2}"/>
    <hyperlink ref="P188" r:id="rId336" display="klub@hbcpce.cz" xr:uid="{884F919D-60FF-48E2-95E0-FC438C7C9ADF}"/>
  </hyperlinks>
  <pageMargins left="0.11811023622047245" right="0.11811023622047245" top="0.19685039370078741" bottom="0.19685039370078741" header="0.31496062992125984" footer="0.31496062992125984"/>
  <pageSetup paperSize="9" scale="20" orientation="landscape" r:id="rId337"/>
  <tableParts count="1">
    <tablePart r:id="rId33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D8E0-C85D-499E-BAB3-B966DB9B8E84}">
  <sheetPr>
    <tabColor rgb="FF996633"/>
    <pageSetUpPr fitToPage="1"/>
  </sheetPr>
  <dimension ref="A1:ALB377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ColWidth="9.140625" defaultRowHeight="12.75" customHeight="1" x14ac:dyDescent="0.2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89" width="8" style="2" customWidth="1"/>
    <col min="990" max="16384" width="9.140625" style="3"/>
  </cols>
  <sheetData>
    <row r="1" spans="1:990" ht="50.1" customHeight="1" x14ac:dyDescent="0.2">
      <c r="A1" s="576" t="s">
        <v>901</v>
      </c>
      <c r="B1" s="576"/>
      <c r="C1" s="576"/>
      <c r="D1" s="576"/>
      <c r="E1" s="576"/>
      <c r="F1" s="576"/>
      <c r="G1" s="576"/>
      <c r="H1" s="576"/>
      <c r="I1" s="576"/>
      <c r="J1" s="1"/>
    </row>
    <row r="2" spans="1:990" ht="5.0999999999999996" customHeight="1" x14ac:dyDescent="0.2"/>
    <row r="3" spans="1:990" ht="24.95" customHeight="1" x14ac:dyDescent="0.2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990" ht="12.75" customHeight="1" x14ac:dyDescent="0.2">
      <c r="A4" s="246" t="s">
        <v>42</v>
      </c>
      <c r="B4" s="1">
        <v>5063</v>
      </c>
      <c r="C4" s="1">
        <v>13</v>
      </c>
      <c r="D4" s="270" t="s">
        <v>43</v>
      </c>
      <c r="E4" s="356">
        <v>45170</v>
      </c>
      <c r="F4" s="487">
        <v>0.72916666666666663</v>
      </c>
      <c r="G4" s="17" t="s">
        <v>754</v>
      </c>
      <c r="H4" s="4" t="s">
        <v>121</v>
      </c>
      <c r="I4" s="4" t="s">
        <v>825</v>
      </c>
      <c r="J4" s="64" t="s">
        <v>781</v>
      </c>
      <c r="K4" s="463" t="s">
        <v>944</v>
      </c>
      <c r="L4" s="3"/>
      <c r="Q4" s="463" t="s">
        <v>966</v>
      </c>
    </row>
    <row r="5" spans="1:990" ht="12.75" customHeight="1" x14ac:dyDescent="0.25">
      <c r="A5" s="249"/>
      <c r="B5" s="250"/>
      <c r="C5" s="250"/>
      <c r="D5" s="250"/>
      <c r="E5" s="251"/>
      <c r="F5" s="252"/>
      <c r="G5" s="250"/>
      <c r="H5" s="253"/>
      <c r="I5" s="253"/>
      <c r="M5"/>
      <c r="N5"/>
      <c r="ALB5" s="2"/>
    </row>
    <row r="6" spans="1:990" ht="12.75" customHeight="1" x14ac:dyDescent="0.2">
      <c r="A6" s="246" t="s">
        <v>42</v>
      </c>
      <c r="B6" s="4" t="s">
        <v>45</v>
      </c>
      <c r="C6" s="25">
        <v>1</v>
      </c>
      <c r="D6" s="1" t="s">
        <v>45</v>
      </c>
      <c r="E6" s="7" t="s">
        <v>45</v>
      </c>
      <c r="F6" s="17" t="s">
        <v>45</v>
      </c>
      <c r="G6" s="1" t="s">
        <v>45</v>
      </c>
      <c r="H6" s="4" t="s">
        <v>17</v>
      </c>
      <c r="I6" s="4" t="s">
        <v>82</v>
      </c>
      <c r="J6" s="64" t="s">
        <v>779</v>
      </c>
      <c r="K6" s="3"/>
      <c r="L6" s="3"/>
    </row>
    <row r="7" spans="1:990" ht="12.75" customHeight="1" x14ac:dyDescent="0.2">
      <c r="A7" s="246" t="s">
        <v>42</v>
      </c>
      <c r="B7" s="1">
        <v>5057</v>
      </c>
      <c r="C7" s="1">
        <v>12</v>
      </c>
      <c r="D7" s="270" t="s">
        <v>12</v>
      </c>
      <c r="E7" s="356">
        <v>45178</v>
      </c>
      <c r="F7" s="487">
        <v>0.58333333333333337</v>
      </c>
      <c r="G7" s="17" t="s">
        <v>393</v>
      </c>
      <c r="H7" s="4" t="s">
        <v>825</v>
      </c>
      <c r="I7" s="4" t="s">
        <v>39</v>
      </c>
      <c r="J7" s="463" t="s">
        <v>1020</v>
      </c>
      <c r="K7" s="3"/>
      <c r="L7" s="3"/>
    </row>
    <row r="8" spans="1:990" ht="12.75" customHeight="1" x14ac:dyDescent="0.2">
      <c r="A8" s="246" t="s">
        <v>42</v>
      </c>
      <c r="B8" s="1">
        <v>5001</v>
      </c>
      <c r="C8" s="1">
        <v>1</v>
      </c>
      <c r="D8" s="1" t="s">
        <v>15</v>
      </c>
      <c r="E8" s="7">
        <v>45179</v>
      </c>
      <c r="F8" s="17">
        <v>0.45833333333333331</v>
      </c>
      <c r="G8" s="17" t="s">
        <v>756</v>
      </c>
      <c r="H8" s="4" t="s">
        <v>266</v>
      </c>
      <c r="I8" s="4" t="s">
        <v>126</v>
      </c>
      <c r="K8" s="3"/>
      <c r="L8" s="3"/>
    </row>
    <row r="9" spans="1:990" ht="12.75" customHeight="1" x14ac:dyDescent="0.2">
      <c r="A9" s="246" t="s">
        <v>42</v>
      </c>
      <c r="B9" s="1">
        <v>5003</v>
      </c>
      <c r="C9" s="1">
        <v>1</v>
      </c>
      <c r="D9" s="1" t="s">
        <v>15</v>
      </c>
      <c r="E9" s="7">
        <v>45179</v>
      </c>
      <c r="F9" s="17">
        <v>0.58333333333333337</v>
      </c>
      <c r="G9" s="17" t="s">
        <v>754</v>
      </c>
      <c r="H9" s="4" t="s">
        <v>121</v>
      </c>
      <c r="I9" s="4" t="s">
        <v>264</v>
      </c>
      <c r="K9" s="3"/>
      <c r="L9" s="3"/>
    </row>
    <row r="10" spans="1:990" ht="12.75" customHeight="1" x14ac:dyDescent="0.2">
      <c r="A10" s="246" t="s">
        <v>42</v>
      </c>
      <c r="B10" s="1">
        <v>5004</v>
      </c>
      <c r="C10" s="1">
        <v>1</v>
      </c>
      <c r="D10" s="1" t="s">
        <v>15</v>
      </c>
      <c r="E10" s="7">
        <v>45179</v>
      </c>
      <c r="F10" s="487">
        <v>0.58333333333333337</v>
      </c>
      <c r="G10" s="46" t="s">
        <v>744</v>
      </c>
      <c r="H10" s="4" t="s">
        <v>167</v>
      </c>
      <c r="I10" s="4" t="s">
        <v>259</v>
      </c>
      <c r="J10" s="463" t="s">
        <v>941</v>
      </c>
      <c r="K10" s="3"/>
      <c r="L10" s="3"/>
    </row>
    <row r="11" spans="1:990" ht="12.75" customHeight="1" x14ac:dyDescent="0.2">
      <c r="A11" s="246" t="s">
        <v>42</v>
      </c>
      <c r="B11" s="1">
        <v>5005</v>
      </c>
      <c r="C11" s="1">
        <v>1</v>
      </c>
      <c r="D11" s="1" t="s">
        <v>15</v>
      </c>
      <c r="E11" s="7">
        <v>45179</v>
      </c>
      <c r="F11" s="17">
        <v>0.625</v>
      </c>
      <c r="G11" s="17" t="s">
        <v>384</v>
      </c>
      <c r="H11" s="4" t="s">
        <v>41</v>
      </c>
      <c r="I11" s="4" t="s">
        <v>243</v>
      </c>
      <c r="K11" s="3"/>
      <c r="L11" s="3"/>
    </row>
    <row r="12" spans="1:990" ht="12.75" customHeight="1" x14ac:dyDescent="0.2">
      <c r="A12" s="246" t="s">
        <v>44</v>
      </c>
      <c r="B12" s="61">
        <v>5202</v>
      </c>
      <c r="C12" s="61">
        <v>1</v>
      </c>
      <c r="D12" s="1" t="s">
        <v>15</v>
      </c>
      <c r="E12" s="7">
        <v>45179</v>
      </c>
      <c r="F12" s="17">
        <v>0.58333333333333337</v>
      </c>
      <c r="G12" s="62" t="s">
        <v>385</v>
      </c>
      <c r="H12" s="61" t="s">
        <v>432</v>
      </c>
      <c r="I12" s="61" t="s">
        <v>340</v>
      </c>
      <c r="ALB12" s="2"/>
    </row>
    <row r="13" spans="1:990" ht="12.75" customHeight="1" x14ac:dyDescent="0.2">
      <c r="A13" s="246" t="s">
        <v>44</v>
      </c>
      <c r="B13" s="61">
        <v>5203</v>
      </c>
      <c r="C13" s="61">
        <v>1</v>
      </c>
      <c r="D13" s="1" t="s">
        <v>15</v>
      </c>
      <c r="E13" s="7">
        <v>45179</v>
      </c>
      <c r="F13" s="17">
        <v>0.58333333333333337</v>
      </c>
      <c r="G13" s="62" t="s">
        <v>759</v>
      </c>
      <c r="H13" s="61" t="s">
        <v>303</v>
      </c>
      <c r="I13" s="61" t="s">
        <v>116</v>
      </c>
      <c r="ALB13" s="2"/>
    </row>
    <row r="14" spans="1:990" ht="12.75" customHeight="1" x14ac:dyDescent="0.25">
      <c r="A14" s="246" t="s">
        <v>44</v>
      </c>
      <c r="B14" s="61">
        <v>5204</v>
      </c>
      <c r="C14" s="61">
        <v>1</v>
      </c>
      <c r="D14" s="1" t="s">
        <v>15</v>
      </c>
      <c r="E14" s="7">
        <v>45179</v>
      </c>
      <c r="F14" s="17">
        <v>0.5625</v>
      </c>
      <c r="G14" s="62" t="s">
        <v>749</v>
      </c>
      <c r="H14" s="61" t="s">
        <v>86</v>
      </c>
      <c r="I14" s="61" t="s">
        <v>387</v>
      </c>
      <c r="M14"/>
      <c r="N14"/>
      <c r="ALB14" s="2"/>
    </row>
    <row r="15" spans="1:990" ht="12.75" customHeight="1" x14ac:dyDescent="0.25">
      <c r="A15" s="246" t="s">
        <v>44</v>
      </c>
      <c r="B15" s="61">
        <v>5205</v>
      </c>
      <c r="C15" s="61">
        <v>1</v>
      </c>
      <c r="D15" s="1" t="s">
        <v>15</v>
      </c>
      <c r="E15" s="7">
        <v>45179</v>
      </c>
      <c r="F15" s="487">
        <v>0.58333333333333337</v>
      </c>
      <c r="G15" s="62" t="s">
        <v>743</v>
      </c>
      <c r="H15" s="61" t="s">
        <v>87</v>
      </c>
      <c r="I15" s="61" t="s">
        <v>84</v>
      </c>
      <c r="J15" s="463" t="s">
        <v>999</v>
      </c>
      <c r="M15"/>
      <c r="N15"/>
      <c r="ALB15" s="2"/>
    </row>
    <row r="16" spans="1:990" ht="12.75" customHeight="1" x14ac:dyDescent="0.25">
      <c r="A16" s="249"/>
      <c r="B16" s="250"/>
      <c r="C16" s="250"/>
      <c r="D16" s="250"/>
      <c r="E16" s="251"/>
      <c r="F16" s="252"/>
      <c r="G16" s="250"/>
      <c r="H16" s="253"/>
      <c r="I16" s="253"/>
      <c r="M16"/>
      <c r="N16"/>
      <c r="ALB16" s="2"/>
    </row>
    <row r="17" spans="1:990" ht="12.75" customHeight="1" x14ac:dyDescent="0.2">
      <c r="A17" s="246" t="s">
        <v>42</v>
      </c>
      <c r="B17" s="4" t="s">
        <v>45</v>
      </c>
      <c r="C17" s="1">
        <v>2</v>
      </c>
      <c r="D17" s="1" t="s">
        <v>45</v>
      </c>
      <c r="E17" s="7" t="s">
        <v>45</v>
      </c>
      <c r="F17" s="17" t="s">
        <v>45</v>
      </c>
      <c r="G17" s="1" t="s">
        <v>45</v>
      </c>
      <c r="H17" s="4" t="s">
        <v>82</v>
      </c>
      <c r="I17" s="4" t="s">
        <v>243</v>
      </c>
      <c r="K17" s="3"/>
      <c r="L17" s="3"/>
    </row>
    <row r="18" spans="1:990" ht="12.75" customHeight="1" x14ac:dyDescent="0.2">
      <c r="A18" s="246" t="s">
        <v>44</v>
      </c>
      <c r="B18" s="61">
        <v>5201</v>
      </c>
      <c r="C18" s="61">
        <v>1</v>
      </c>
      <c r="D18" s="270" t="s">
        <v>88</v>
      </c>
      <c r="E18" s="356">
        <v>45182</v>
      </c>
      <c r="F18" s="487">
        <v>0.77083333333333337</v>
      </c>
      <c r="G18" s="62" t="s">
        <v>751</v>
      </c>
      <c r="H18" s="61" t="s">
        <v>202</v>
      </c>
      <c r="I18" s="61" t="s">
        <v>40</v>
      </c>
      <c r="J18" s="355" t="s">
        <v>780</v>
      </c>
      <c r="K18" s="463" t="s">
        <v>998</v>
      </c>
      <c r="ALB18" s="2"/>
    </row>
    <row r="19" spans="1:990" ht="12.75" customHeight="1" x14ac:dyDescent="0.2">
      <c r="A19" s="246" t="s">
        <v>42</v>
      </c>
      <c r="B19" s="1">
        <v>5007</v>
      </c>
      <c r="C19" s="1">
        <v>2</v>
      </c>
      <c r="D19" s="1" t="s">
        <v>15</v>
      </c>
      <c r="E19" s="7">
        <v>45186</v>
      </c>
      <c r="F19" s="17">
        <v>0.41666666666666669</v>
      </c>
      <c r="G19" s="17" t="s">
        <v>755</v>
      </c>
      <c r="H19" s="4" t="s">
        <v>264</v>
      </c>
      <c r="I19" s="4" t="s">
        <v>167</v>
      </c>
      <c r="J19" s="3"/>
      <c r="K19" s="3"/>
      <c r="L19" s="3"/>
    </row>
    <row r="20" spans="1:990" ht="12.75" customHeight="1" x14ac:dyDescent="0.2">
      <c r="A20" s="246" t="s">
        <v>42</v>
      </c>
      <c r="B20" s="1">
        <v>5009</v>
      </c>
      <c r="C20" s="1">
        <v>2</v>
      </c>
      <c r="D20" s="1" t="s">
        <v>15</v>
      </c>
      <c r="E20" s="7">
        <v>45186</v>
      </c>
      <c r="F20" s="17">
        <v>0.5</v>
      </c>
      <c r="G20" s="46" t="s">
        <v>395</v>
      </c>
      <c r="H20" s="4" t="s">
        <v>126</v>
      </c>
      <c r="I20" s="4" t="s">
        <v>39</v>
      </c>
      <c r="K20" s="3"/>
      <c r="L20" s="3"/>
    </row>
    <row r="21" spans="1:990" ht="12.75" customHeight="1" x14ac:dyDescent="0.2">
      <c r="A21" s="246" t="s">
        <v>42</v>
      </c>
      <c r="B21" s="1">
        <v>5065</v>
      </c>
      <c r="C21" s="1">
        <v>13</v>
      </c>
      <c r="D21" s="270" t="s">
        <v>15</v>
      </c>
      <c r="E21" s="356">
        <v>45186</v>
      </c>
      <c r="F21" s="487">
        <v>0.52083333333333337</v>
      </c>
      <c r="G21" s="17" t="s">
        <v>756</v>
      </c>
      <c r="H21" s="4" t="s">
        <v>266</v>
      </c>
      <c r="I21" s="4" t="s">
        <v>17</v>
      </c>
      <c r="J21" s="463" t="s">
        <v>1025</v>
      </c>
      <c r="K21" s="3"/>
      <c r="L21" s="3"/>
    </row>
    <row r="22" spans="1:990" ht="12.75" customHeight="1" x14ac:dyDescent="0.25">
      <c r="A22" s="246" t="s">
        <v>44</v>
      </c>
      <c r="B22" s="61">
        <v>5206</v>
      </c>
      <c r="C22" s="61">
        <v>2</v>
      </c>
      <c r="D22" s="1" t="s">
        <v>15</v>
      </c>
      <c r="E22" s="7">
        <v>45186</v>
      </c>
      <c r="F22" s="17">
        <v>0.625</v>
      </c>
      <c r="G22" s="62" t="s">
        <v>742</v>
      </c>
      <c r="H22" s="61" t="s">
        <v>40</v>
      </c>
      <c r="I22" s="61" t="s">
        <v>84</v>
      </c>
      <c r="M22"/>
      <c r="N22"/>
      <c r="ALB22" s="2"/>
    </row>
    <row r="23" spans="1:990" ht="12.75" customHeight="1" x14ac:dyDescent="0.25">
      <c r="A23" s="246" t="s">
        <v>44</v>
      </c>
      <c r="B23" s="61">
        <v>5207</v>
      </c>
      <c r="C23" s="61">
        <v>2</v>
      </c>
      <c r="D23" s="1" t="s">
        <v>15</v>
      </c>
      <c r="E23" s="7">
        <v>45186</v>
      </c>
      <c r="F23" s="17">
        <v>0.45833333333333331</v>
      </c>
      <c r="G23" s="62" t="s">
        <v>389</v>
      </c>
      <c r="H23" s="61" t="s">
        <v>387</v>
      </c>
      <c r="I23" s="61" t="s">
        <v>87</v>
      </c>
      <c r="M23"/>
      <c r="N23"/>
      <c r="ALB23" s="2"/>
    </row>
    <row r="24" spans="1:990" ht="12.75" customHeight="1" x14ac:dyDescent="0.2">
      <c r="A24" s="246" t="s">
        <v>44</v>
      </c>
      <c r="B24" s="61">
        <v>5208</v>
      </c>
      <c r="C24" s="61">
        <v>2</v>
      </c>
      <c r="D24" s="1" t="s">
        <v>15</v>
      </c>
      <c r="E24" s="7">
        <v>45186</v>
      </c>
      <c r="F24" s="17">
        <v>0.45833333333333331</v>
      </c>
      <c r="G24" s="62" t="s">
        <v>388</v>
      </c>
      <c r="H24" s="61" t="s">
        <v>116</v>
      </c>
      <c r="I24" s="61" t="s">
        <v>86</v>
      </c>
      <c r="ALB24" s="2"/>
    </row>
    <row r="25" spans="1:990" ht="12.75" customHeight="1" x14ac:dyDescent="0.2">
      <c r="A25" s="246" t="s">
        <v>44</v>
      </c>
      <c r="B25" s="61">
        <v>5209</v>
      </c>
      <c r="C25" s="61">
        <v>2</v>
      </c>
      <c r="D25" s="1" t="s">
        <v>15</v>
      </c>
      <c r="E25" s="7">
        <v>45186</v>
      </c>
      <c r="F25" s="433">
        <v>0.54166666666666663</v>
      </c>
      <c r="G25" s="62" t="s">
        <v>758</v>
      </c>
      <c r="H25" s="61" t="s">
        <v>340</v>
      </c>
      <c r="I25" s="61" t="s">
        <v>303</v>
      </c>
      <c r="ALB25" s="2"/>
    </row>
    <row r="26" spans="1:990" ht="12.75" customHeight="1" x14ac:dyDescent="0.2">
      <c r="A26" s="246" t="s">
        <v>44</v>
      </c>
      <c r="B26" s="61">
        <v>5210</v>
      </c>
      <c r="C26" s="61">
        <v>2</v>
      </c>
      <c r="D26" s="1" t="s">
        <v>15</v>
      </c>
      <c r="E26" s="7">
        <v>45186</v>
      </c>
      <c r="F26" s="17">
        <v>0.625</v>
      </c>
      <c r="G26" s="62" t="s">
        <v>751</v>
      </c>
      <c r="H26" s="61" t="s">
        <v>202</v>
      </c>
      <c r="I26" s="61" t="s">
        <v>432</v>
      </c>
      <c r="ALB26" s="2"/>
    </row>
    <row r="27" spans="1:990" ht="12.75" customHeight="1" x14ac:dyDescent="0.2">
      <c r="A27" s="249"/>
      <c r="B27" s="250"/>
      <c r="C27" s="250"/>
      <c r="D27" s="250"/>
      <c r="E27" s="251"/>
      <c r="F27" s="252"/>
      <c r="G27" s="250"/>
      <c r="H27" s="253"/>
      <c r="I27" s="253"/>
      <c r="ALB27" s="2"/>
    </row>
    <row r="28" spans="1:990" ht="12.75" customHeight="1" x14ac:dyDescent="0.2">
      <c r="A28" s="246" t="s">
        <v>42</v>
      </c>
      <c r="B28" s="4" t="s">
        <v>45</v>
      </c>
      <c r="C28" s="1">
        <v>3</v>
      </c>
      <c r="D28" s="1" t="s">
        <v>45</v>
      </c>
      <c r="E28" s="7" t="s">
        <v>45</v>
      </c>
      <c r="F28" s="17" t="s">
        <v>45</v>
      </c>
      <c r="G28" s="1" t="s">
        <v>45</v>
      </c>
      <c r="H28" s="4" t="s">
        <v>266</v>
      </c>
      <c r="I28" s="4" t="s">
        <v>82</v>
      </c>
    </row>
    <row r="29" spans="1:990" ht="12.75" customHeight="1" x14ac:dyDescent="0.2">
      <c r="A29" s="246" t="s">
        <v>42</v>
      </c>
      <c r="B29" s="1">
        <v>5011</v>
      </c>
      <c r="C29" s="1">
        <v>3</v>
      </c>
      <c r="D29" s="1" t="s">
        <v>15</v>
      </c>
      <c r="E29" s="7">
        <v>45193</v>
      </c>
      <c r="F29" s="17">
        <v>0.54166666666666663</v>
      </c>
      <c r="G29" s="17" t="s">
        <v>394</v>
      </c>
      <c r="H29" s="4" t="s">
        <v>39</v>
      </c>
      <c r="I29" s="4" t="s">
        <v>17</v>
      </c>
    </row>
    <row r="30" spans="1:990" ht="12.75" customHeight="1" x14ac:dyDescent="0.2">
      <c r="A30" s="246" t="s">
        <v>42</v>
      </c>
      <c r="B30" s="1">
        <v>5012</v>
      </c>
      <c r="C30" s="1">
        <v>3</v>
      </c>
      <c r="D30" s="1" t="s">
        <v>15</v>
      </c>
      <c r="E30" s="7">
        <v>45193</v>
      </c>
      <c r="F30" s="17">
        <v>0.58333333333333337</v>
      </c>
      <c r="G30" s="17" t="s">
        <v>754</v>
      </c>
      <c r="H30" s="4" t="s">
        <v>121</v>
      </c>
      <c r="I30" s="4" t="s">
        <v>126</v>
      </c>
    </row>
    <row r="31" spans="1:990" ht="12.75" customHeight="1" x14ac:dyDescent="0.2">
      <c r="A31" s="246" t="s">
        <v>42</v>
      </c>
      <c r="B31" s="1">
        <v>5013</v>
      </c>
      <c r="C31" s="1">
        <v>3</v>
      </c>
      <c r="D31" s="1" t="s">
        <v>15</v>
      </c>
      <c r="E31" s="7">
        <v>45193</v>
      </c>
      <c r="F31" s="487">
        <v>0.58333333333333337</v>
      </c>
      <c r="G31" s="46" t="s">
        <v>744</v>
      </c>
      <c r="H31" s="4" t="s">
        <v>167</v>
      </c>
      <c r="I31" s="4" t="s">
        <v>825</v>
      </c>
      <c r="J31" s="463" t="s">
        <v>950</v>
      </c>
    </row>
    <row r="32" spans="1:990" ht="12.75" customHeight="1" x14ac:dyDescent="0.2">
      <c r="A32" s="246" t="s">
        <v>42</v>
      </c>
      <c r="B32" s="1">
        <v>5014</v>
      </c>
      <c r="C32" s="1">
        <v>3</v>
      </c>
      <c r="D32" s="1" t="s">
        <v>15</v>
      </c>
      <c r="E32" s="7">
        <v>45193</v>
      </c>
      <c r="F32" s="17">
        <v>0.625</v>
      </c>
      <c r="G32" s="17" t="s">
        <v>384</v>
      </c>
      <c r="H32" s="4" t="s">
        <v>41</v>
      </c>
      <c r="I32" s="4" t="s">
        <v>264</v>
      </c>
    </row>
    <row r="33" spans="1:990" ht="12.75" customHeight="1" x14ac:dyDescent="0.2">
      <c r="A33" s="246" t="s">
        <v>42</v>
      </c>
      <c r="B33" s="1">
        <v>5015</v>
      </c>
      <c r="C33" s="1">
        <v>3</v>
      </c>
      <c r="D33" s="1" t="s">
        <v>15</v>
      </c>
      <c r="E33" s="7">
        <v>45193</v>
      </c>
      <c r="F33" s="17">
        <v>0.45833333333333331</v>
      </c>
      <c r="G33" s="17" t="s">
        <v>757</v>
      </c>
      <c r="H33" s="4" t="s">
        <v>243</v>
      </c>
      <c r="I33" s="4" t="s">
        <v>259</v>
      </c>
    </row>
    <row r="34" spans="1:990" ht="12.75" customHeight="1" x14ac:dyDescent="0.2">
      <c r="A34" s="246" t="s">
        <v>44</v>
      </c>
      <c r="B34" s="61">
        <v>5211</v>
      </c>
      <c r="C34" s="61">
        <v>3</v>
      </c>
      <c r="D34" s="1" t="s">
        <v>15</v>
      </c>
      <c r="E34" s="7">
        <v>45193</v>
      </c>
      <c r="F34" s="17">
        <v>0.58333333333333337</v>
      </c>
      <c r="G34" s="62" t="s">
        <v>385</v>
      </c>
      <c r="H34" s="61" t="s">
        <v>432</v>
      </c>
      <c r="I34" s="61" t="s">
        <v>40</v>
      </c>
      <c r="ALB34" s="2"/>
    </row>
    <row r="35" spans="1:990" ht="12.75" customHeight="1" x14ac:dyDescent="0.2">
      <c r="A35" s="246" t="s">
        <v>44</v>
      </c>
      <c r="B35" s="61">
        <v>5212</v>
      </c>
      <c r="C35" s="61">
        <v>3</v>
      </c>
      <c r="D35" s="1" t="s">
        <v>15</v>
      </c>
      <c r="E35" s="7">
        <v>45193</v>
      </c>
      <c r="F35" s="17">
        <v>0.58333333333333337</v>
      </c>
      <c r="G35" s="62" t="s">
        <v>759</v>
      </c>
      <c r="H35" s="61" t="s">
        <v>303</v>
      </c>
      <c r="I35" s="61" t="s">
        <v>202</v>
      </c>
      <c r="ALB35" s="2"/>
    </row>
    <row r="36" spans="1:990" ht="12.75" customHeight="1" x14ac:dyDescent="0.2">
      <c r="A36" s="246" t="s">
        <v>44</v>
      </c>
      <c r="B36" s="61">
        <v>5213</v>
      </c>
      <c r="C36" s="61">
        <v>3</v>
      </c>
      <c r="D36" s="1" t="s">
        <v>15</v>
      </c>
      <c r="E36" s="7">
        <v>45193</v>
      </c>
      <c r="F36" s="17">
        <v>0.5625</v>
      </c>
      <c r="G36" s="62" t="s">
        <v>749</v>
      </c>
      <c r="H36" s="61" t="s">
        <v>86</v>
      </c>
      <c r="I36" s="61" t="s">
        <v>340</v>
      </c>
      <c r="ALB36" s="2"/>
    </row>
    <row r="37" spans="1:990" ht="12.75" customHeight="1" x14ac:dyDescent="0.2">
      <c r="A37" s="246" t="s">
        <v>44</v>
      </c>
      <c r="B37" s="61">
        <v>5214</v>
      </c>
      <c r="C37" s="61">
        <v>3</v>
      </c>
      <c r="D37" s="1" t="s">
        <v>15</v>
      </c>
      <c r="E37" s="7">
        <v>45193</v>
      </c>
      <c r="F37" s="487">
        <v>0.58333333333333337</v>
      </c>
      <c r="G37" s="62" t="s">
        <v>743</v>
      </c>
      <c r="H37" s="61" t="s">
        <v>87</v>
      </c>
      <c r="I37" s="61" t="s">
        <v>116</v>
      </c>
      <c r="J37" s="463" t="s">
        <v>999</v>
      </c>
      <c r="ALB37" s="2"/>
    </row>
    <row r="38" spans="1:990" ht="12.75" customHeight="1" x14ac:dyDescent="0.2">
      <c r="A38" s="246" t="s">
        <v>44</v>
      </c>
      <c r="B38" s="61">
        <v>5215</v>
      </c>
      <c r="C38" s="61">
        <v>3</v>
      </c>
      <c r="D38" s="1" t="s">
        <v>15</v>
      </c>
      <c r="E38" s="7">
        <v>45193</v>
      </c>
      <c r="F38" s="17">
        <v>0.58333333333333337</v>
      </c>
      <c r="G38" s="62" t="s">
        <v>747</v>
      </c>
      <c r="H38" s="61" t="s">
        <v>84</v>
      </c>
      <c r="I38" s="61" t="s">
        <v>387</v>
      </c>
      <c r="ALB38" s="2"/>
    </row>
    <row r="39" spans="1:990" ht="12.75" customHeight="1" x14ac:dyDescent="0.2">
      <c r="A39" s="249"/>
      <c r="B39" s="250"/>
      <c r="C39" s="250"/>
      <c r="D39" s="250"/>
      <c r="E39" s="251"/>
      <c r="F39" s="252"/>
      <c r="G39" s="250"/>
      <c r="H39" s="253"/>
      <c r="I39" s="253"/>
      <c r="ALB39" s="2"/>
    </row>
    <row r="40" spans="1:990" ht="12.75" customHeight="1" x14ac:dyDescent="0.2">
      <c r="A40" s="246" t="s">
        <v>42</v>
      </c>
      <c r="B40" s="4" t="s">
        <v>45</v>
      </c>
      <c r="C40" s="1">
        <v>4</v>
      </c>
      <c r="D40" s="1" t="s">
        <v>45</v>
      </c>
      <c r="E40" s="7" t="s">
        <v>45</v>
      </c>
      <c r="F40" s="17" t="s">
        <v>45</v>
      </c>
      <c r="G40" s="1" t="s">
        <v>45</v>
      </c>
      <c r="H40" s="4" t="s">
        <v>82</v>
      </c>
      <c r="I40" s="4" t="s">
        <v>259</v>
      </c>
    </row>
    <row r="41" spans="1:990" ht="12.75" customHeight="1" x14ac:dyDescent="0.2">
      <c r="A41" s="246" t="s">
        <v>42</v>
      </c>
      <c r="B41" s="1">
        <v>5006</v>
      </c>
      <c r="C41" s="1">
        <v>2</v>
      </c>
      <c r="D41" s="270" t="s">
        <v>12</v>
      </c>
      <c r="E41" s="356">
        <v>45199</v>
      </c>
      <c r="F41" s="487">
        <v>0.625</v>
      </c>
      <c r="G41" s="17" t="s">
        <v>392</v>
      </c>
      <c r="H41" s="4" t="s">
        <v>259</v>
      </c>
      <c r="I41" s="4" t="s">
        <v>41</v>
      </c>
      <c r="J41" s="463" t="s">
        <v>946</v>
      </c>
      <c r="K41" s="3"/>
      <c r="L41" s="3"/>
    </row>
    <row r="42" spans="1:990" ht="12.75" customHeight="1" x14ac:dyDescent="0.2">
      <c r="A42" s="246" t="s">
        <v>42</v>
      </c>
      <c r="B42" s="1">
        <v>5016</v>
      </c>
      <c r="C42" s="1">
        <v>4</v>
      </c>
      <c r="D42" s="1" t="s">
        <v>15</v>
      </c>
      <c r="E42" s="7">
        <v>45200</v>
      </c>
      <c r="F42" s="17">
        <v>0.41666666666666669</v>
      </c>
      <c r="G42" s="17" t="s">
        <v>755</v>
      </c>
      <c r="H42" s="4" t="s">
        <v>264</v>
      </c>
      <c r="I42" s="4" t="s">
        <v>243</v>
      </c>
    </row>
    <row r="43" spans="1:990" ht="12.75" customHeight="1" x14ac:dyDescent="0.2">
      <c r="A43" s="246" t="s">
        <v>42</v>
      </c>
      <c r="B43" s="1">
        <v>5017</v>
      </c>
      <c r="C43" s="1">
        <v>4</v>
      </c>
      <c r="D43" s="1" t="s">
        <v>15</v>
      </c>
      <c r="E43" s="7">
        <v>45200</v>
      </c>
      <c r="F43" s="17">
        <v>0.5</v>
      </c>
      <c r="G43" s="17" t="s">
        <v>393</v>
      </c>
      <c r="H43" s="4" t="s">
        <v>825</v>
      </c>
      <c r="I43" s="4" t="s">
        <v>41</v>
      </c>
    </row>
    <row r="44" spans="1:990" ht="12.75" customHeight="1" x14ac:dyDescent="0.2">
      <c r="A44" s="246" t="s">
        <v>42</v>
      </c>
      <c r="B44" s="1">
        <v>5019</v>
      </c>
      <c r="C44" s="1">
        <v>4</v>
      </c>
      <c r="D44" s="1" t="s">
        <v>15</v>
      </c>
      <c r="E44" s="7">
        <v>45200</v>
      </c>
      <c r="F44" s="17">
        <v>0.45833333333333331</v>
      </c>
      <c r="G44" s="46" t="s">
        <v>745</v>
      </c>
      <c r="H44" s="4" t="s">
        <v>17</v>
      </c>
      <c r="I44" s="4" t="s">
        <v>121</v>
      </c>
    </row>
    <row r="45" spans="1:990" ht="12.75" customHeight="1" x14ac:dyDescent="0.2">
      <c r="A45" s="246" t="s">
        <v>42</v>
      </c>
      <c r="B45" s="1">
        <v>5020</v>
      </c>
      <c r="C45" s="1">
        <v>4</v>
      </c>
      <c r="D45" s="1" t="s">
        <v>15</v>
      </c>
      <c r="E45" s="7">
        <v>45200</v>
      </c>
      <c r="F45" s="17">
        <v>0.45833333333333331</v>
      </c>
      <c r="G45" s="17" t="s">
        <v>756</v>
      </c>
      <c r="H45" s="4" t="s">
        <v>266</v>
      </c>
      <c r="I45" s="4" t="s">
        <v>39</v>
      </c>
    </row>
    <row r="46" spans="1:990" ht="12.75" customHeight="1" x14ac:dyDescent="0.2">
      <c r="A46" s="246" t="s">
        <v>44</v>
      </c>
      <c r="B46" s="61">
        <v>5216</v>
      </c>
      <c r="C46" s="61">
        <v>4</v>
      </c>
      <c r="D46" s="1" t="s">
        <v>15</v>
      </c>
      <c r="E46" s="7">
        <v>45200</v>
      </c>
      <c r="F46" s="17">
        <v>0.625</v>
      </c>
      <c r="G46" s="62" t="s">
        <v>742</v>
      </c>
      <c r="H46" s="61" t="s">
        <v>40</v>
      </c>
      <c r="I46" s="61" t="s">
        <v>387</v>
      </c>
      <c r="ALB46" s="2"/>
    </row>
    <row r="47" spans="1:990" ht="12.75" customHeight="1" x14ac:dyDescent="0.2">
      <c r="A47" s="246" t="s">
        <v>44</v>
      </c>
      <c r="B47" s="61">
        <v>5217</v>
      </c>
      <c r="C47" s="61">
        <v>4</v>
      </c>
      <c r="D47" s="1" t="s">
        <v>15</v>
      </c>
      <c r="E47" s="7">
        <v>45200</v>
      </c>
      <c r="F47" s="17">
        <v>0.45833333333333331</v>
      </c>
      <c r="G47" s="62" t="s">
        <v>388</v>
      </c>
      <c r="H47" s="61" t="s">
        <v>116</v>
      </c>
      <c r="I47" s="61" t="s">
        <v>84</v>
      </c>
      <c r="ALB47" s="2"/>
    </row>
    <row r="48" spans="1:990" ht="12.75" customHeight="1" x14ac:dyDescent="0.2">
      <c r="A48" s="246" t="s">
        <v>44</v>
      </c>
      <c r="B48" s="61">
        <v>5218</v>
      </c>
      <c r="C48" s="61">
        <v>4</v>
      </c>
      <c r="D48" s="1" t="s">
        <v>15</v>
      </c>
      <c r="E48" s="7">
        <v>45200</v>
      </c>
      <c r="F48" s="433">
        <v>0.54166666666666663</v>
      </c>
      <c r="G48" s="62" t="s">
        <v>758</v>
      </c>
      <c r="H48" s="61" t="s">
        <v>340</v>
      </c>
      <c r="I48" s="61" t="s">
        <v>87</v>
      </c>
      <c r="ALB48" s="2"/>
    </row>
    <row r="49" spans="1:990" ht="12.75" customHeight="1" x14ac:dyDescent="0.2">
      <c r="A49" s="246" t="s">
        <v>44</v>
      </c>
      <c r="B49" s="61">
        <v>5219</v>
      </c>
      <c r="C49" s="61">
        <v>4</v>
      </c>
      <c r="D49" s="1" t="s">
        <v>15</v>
      </c>
      <c r="E49" s="7">
        <v>45200</v>
      </c>
      <c r="F49" s="17">
        <v>0.625</v>
      </c>
      <c r="G49" s="62" t="s">
        <v>751</v>
      </c>
      <c r="H49" s="61" t="s">
        <v>202</v>
      </c>
      <c r="I49" s="61" t="s">
        <v>86</v>
      </c>
      <c r="ALB49" s="2"/>
    </row>
    <row r="50" spans="1:990" ht="12.75" customHeight="1" x14ac:dyDescent="0.2">
      <c r="A50" s="246" t="s">
        <v>44</v>
      </c>
      <c r="B50" s="61">
        <v>5265</v>
      </c>
      <c r="C50" s="61">
        <v>13</v>
      </c>
      <c r="D50" s="270" t="s">
        <v>15</v>
      </c>
      <c r="E50" s="356">
        <v>45200</v>
      </c>
      <c r="F50" s="17">
        <v>0.58333333333333337</v>
      </c>
      <c r="G50" s="62" t="s">
        <v>759</v>
      </c>
      <c r="H50" s="61" t="s">
        <v>303</v>
      </c>
      <c r="I50" s="61" t="s">
        <v>432</v>
      </c>
      <c r="J50" s="463" t="s">
        <v>952</v>
      </c>
      <c r="K50" s="3"/>
      <c r="ALB50" s="2"/>
    </row>
    <row r="51" spans="1:990" ht="12.75" customHeight="1" x14ac:dyDescent="0.2">
      <c r="A51" s="249"/>
      <c r="B51" s="250"/>
      <c r="C51" s="250"/>
      <c r="D51" s="250"/>
      <c r="E51" s="251"/>
      <c r="F51" s="252"/>
      <c r="G51" s="250"/>
      <c r="H51" s="253"/>
      <c r="I51" s="253"/>
      <c r="ALB51" s="2"/>
    </row>
    <row r="52" spans="1:990" ht="12.75" customHeight="1" x14ac:dyDescent="0.2">
      <c r="A52" s="246" t="s">
        <v>42</v>
      </c>
      <c r="B52" s="4" t="s">
        <v>45</v>
      </c>
      <c r="C52" s="1">
        <v>5</v>
      </c>
      <c r="D52" s="1" t="s">
        <v>45</v>
      </c>
      <c r="E52" s="7" t="s">
        <v>45</v>
      </c>
      <c r="F52" s="17" t="s">
        <v>45</v>
      </c>
      <c r="G52" s="1" t="s">
        <v>45</v>
      </c>
      <c r="H52" s="4" t="s">
        <v>39</v>
      </c>
      <c r="I52" s="4" t="s">
        <v>82</v>
      </c>
    </row>
    <row r="53" spans="1:990" ht="12.75" customHeight="1" x14ac:dyDescent="0.2">
      <c r="A53" s="246" t="s">
        <v>42</v>
      </c>
      <c r="B53" s="1">
        <v>5021</v>
      </c>
      <c r="C53" s="1">
        <v>5</v>
      </c>
      <c r="D53" s="270" t="s">
        <v>43</v>
      </c>
      <c r="E53" s="356">
        <v>45205</v>
      </c>
      <c r="F53" s="487">
        <v>0.75</v>
      </c>
      <c r="G53" s="17" t="s">
        <v>754</v>
      </c>
      <c r="H53" s="4" t="s">
        <v>121</v>
      </c>
      <c r="I53" s="4" t="s">
        <v>266</v>
      </c>
      <c r="J53" s="463" t="s">
        <v>958</v>
      </c>
      <c r="K53" s="463" t="s">
        <v>1120</v>
      </c>
    </row>
    <row r="54" spans="1:990" ht="12.75" customHeight="1" x14ac:dyDescent="0.2">
      <c r="A54" s="246" t="s">
        <v>42</v>
      </c>
      <c r="B54" s="1">
        <v>5022</v>
      </c>
      <c r="C54" s="1">
        <v>5</v>
      </c>
      <c r="D54" s="1" t="s">
        <v>15</v>
      </c>
      <c r="E54" s="7">
        <v>45207</v>
      </c>
      <c r="F54" s="487">
        <v>0.58333333333333337</v>
      </c>
      <c r="G54" s="46" t="s">
        <v>744</v>
      </c>
      <c r="H54" s="4" t="s">
        <v>167</v>
      </c>
      <c r="I54" s="4" t="s">
        <v>17</v>
      </c>
      <c r="J54" s="463" t="s">
        <v>1047</v>
      </c>
    </row>
    <row r="55" spans="1:990" ht="12.75" customHeight="1" x14ac:dyDescent="0.2">
      <c r="A55" s="246" t="s">
        <v>42</v>
      </c>
      <c r="B55" s="1">
        <v>5023</v>
      </c>
      <c r="C55" s="1">
        <v>5</v>
      </c>
      <c r="D55" s="1" t="s">
        <v>15</v>
      </c>
      <c r="E55" s="7">
        <v>45207</v>
      </c>
      <c r="F55" s="17">
        <v>0.625</v>
      </c>
      <c r="G55" s="17" t="s">
        <v>384</v>
      </c>
      <c r="H55" s="4" t="s">
        <v>41</v>
      </c>
      <c r="I55" s="4" t="s">
        <v>126</v>
      </c>
    </row>
    <row r="56" spans="1:990" ht="12.75" customHeight="1" x14ac:dyDescent="0.2">
      <c r="A56" s="246" t="s">
        <v>42</v>
      </c>
      <c r="B56" s="1">
        <v>5024</v>
      </c>
      <c r="C56" s="1">
        <v>5</v>
      </c>
      <c r="D56" s="1" t="s">
        <v>15</v>
      </c>
      <c r="E56" s="7">
        <v>45207</v>
      </c>
      <c r="F56" s="487">
        <v>0.4375</v>
      </c>
      <c r="G56" s="17" t="s">
        <v>757</v>
      </c>
      <c r="H56" s="4" t="s">
        <v>243</v>
      </c>
      <c r="I56" s="4" t="s">
        <v>825</v>
      </c>
      <c r="J56" s="463" t="s">
        <v>963</v>
      </c>
    </row>
    <row r="57" spans="1:990" ht="12.75" customHeight="1" x14ac:dyDescent="0.2">
      <c r="A57" s="246" t="s">
        <v>42</v>
      </c>
      <c r="B57" s="1">
        <v>5025</v>
      </c>
      <c r="C57" s="1">
        <v>5</v>
      </c>
      <c r="D57" s="1" t="s">
        <v>15</v>
      </c>
      <c r="E57" s="7">
        <v>45207</v>
      </c>
      <c r="F57" s="17">
        <v>0.5</v>
      </c>
      <c r="G57" s="17" t="s">
        <v>392</v>
      </c>
      <c r="H57" s="4" t="s">
        <v>259</v>
      </c>
      <c r="I57" s="4" t="s">
        <v>264</v>
      </c>
    </row>
    <row r="58" spans="1:990" ht="12.75" customHeight="1" x14ac:dyDescent="0.2">
      <c r="A58" s="246" t="s">
        <v>44</v>
      </c>
      <c r="B58" s="61">
        <v>5221</v>
      </c>
      <c r="C58" s="61">
        <v>5</v>
      </c>
      <c r="D58" s="1" t="s">
        <v>15</v>
      </c>
      <c r="E58" s="7">
        <v>45207</v>
      </c>
      <c r="F58" s="17">
        <v>0.58333333333333337</v>
      </c>
      <c r="G58" s="62" t="s">
        <v>759</v>
      </c>
      <c r="H58" s="61" t="s">
        <v>303</v>
      </c>
      <c r="I58" s="61" t="s">
        <v>40</v>
      </c>
      <c r="ALB58" s="2"/>
    </row>
    <row r="59" spans="1:990" ht="12.75" customHeight="1" x14ac:dyDescent="0.2">
      <c r="A59" s="246" t="s">
        <v>44</v>
      </c>
      <c r="B59" s="61">
        <v>5222</v>
      </c>
      <c r="C59" s="61">
        <v>5</v>
      </c>
      <c r="D59" s="1" t="s">
        <v>15</v>
      </c>
      <c r="E59" s="7">
        <v>45207</v>
      </c>
      <c r="F59" s="17">
        <v>0.5625</v>
      </c>
      <c r="G59" s="62" t="s">
        <v>749</v>
      </c>
      <c r="H59" s="61" t="s">
        <v>86</v>
      </c>
      <c r="I59" s="61" t="s">
        <v>432</v>
      </c>
      <c r="ALB59" s="2"/>
    </row>
    <row r="60" spans="1:990" ht="12.75" customHeight="1" x14ac:dyDescent="0.2">
      <c r="A60" s="246" t="s">
        <v>44</v>
      </c>
      <c r="B60" s="61">
        <v>5223</v>
      </c>
      <c r="C60" s="61">
        <v>5</v>
      </c>
      <c r="D60" s="1" t="s">
        <v>15</v>
      </c>
      <c r="E60" s="7">
        <v>45207</v>
      </c>
      <c r="F60" s="487">
        <v>0.58333333333333337</v>
      </c>
      <c r="G60" s="62" t="s">
        <v>743</v>
      </c>
      <c r="H60" s="61" t="s">
        <v>87</v>
      </c>
      <c r="I60" s="61" t="s">
        <v>202</v>
      </c>
      <c r="J60" s="463" t="s">
        <v>999</v>
      </c>
      <c r="ALB60" s="2"/>
    </row>
    <row r="61" spans="1:990" ht="12.75" customHeight="1" x14ac:dyDescent="0.2">
      <c r="A61" s="246" t="s">
        <v>44</v>
      </c>
      <c r="B61" s="61">
        <v>5224</v>
      </c>
      <c r="C61" s="61">
        <v>5</v>
      </c>
      <c r="D61" s="1" t="s">
        <v>15</v>
      </c>
      <c r="E61" s="7">
        <v>45207</v>
      </c>
      <c r="F61" s="17">
        <v>0.58333333333333337</v>
      </c>
      <c r="G61" s="62" t="s">
        <v>747</v>
      </c>
      <c r="H61" s="61" t="s">
        <v>84</v>
      </c>
      <c r="I61" s="61" t="s">
        <v>340</v>
      </c>
      <c r="ALB61" s="2"/>
    </row>
    <row r="62" spans="1:990" ht="12.75" customHeight="1" x14ac:dyDescent="0.2">
      <c r="A62" s="246" t="s">
        <v>44</v>
      </c>
      <c r="B62" s="61">
        <v>5225</v>
      </c>
      <c r="C62" s="61">
        <v>5</v>
      </c>
      <c r="D62" s="1" t="s">
        <v>15</v>
      </c>
      <c r="E62" s="7">
        <v>45207</v>
      </c>
      <c r="F62" s="17">
        <v>0.45833333333333331</v>
      </c>
      <c r="G62" s="62" t="s">
        <v>389</v>
      </c>
      <c r="H62" s="61" t="s">
        <v>387</v>
      </c>
      <c r="I62" s="61" t="s">
        <v>116</v>
      </c>
      <c r="ALB62" s="2"/>
    </row>
    <row r="63" spans="1:990" ht="12.75" customHeight="1" x14ac:dyDescent="0.2">
      <c r="A63" s="249"/>
      <c r="B63" s="250"/>
      <c r="C63" s="250"/>
      <c r="D63" s="250"/>
      <c r="E63" s="251"/>
      <c r="F63" s="252"/>
      <c r="G63" s="250"/>
      <c r="H63" s="253"/>
      <c r="I63" s="253"/>
      <c r="ALB63" s="2"/>
    </row>
    <row r="64" spans="1:990" ht="12.75" customHeight="1" x14ac:dyDescent="0.2">
      <c r="A64" s="246" t="s">
        <v>42</v>
      </c>
      <c r="B64" s="4" t="s">
        <v>45</v>
      </c>
      <c r="C64" s="1">
        <v>6</v>
      </c>
      <c r="D64" s="1" t="s">
        <v>45</v>
      </c>
      <c r="E64" s="7" t="s">
        <v>45</v>
      </c>
      <c r="F64" s="17" t="s">
        <v>45</v>
      </c>
      <c r="G64" s="1" t="s">
        <v>45</v>
      </c>
      <c r="H64" s="4" t="s">
        <v>82</v>
      </c>
      <c r="I64" s="4" t="s">
        <v>264</v>
      </c>
    </row>
    <row r="65" spans="1:990" ht="12.75" customHeight="1" x14ac:dyDescent="0.2">
      <c r="A65" s="246" t="s">
        <v>42</v>
      </c>
      <c r="B65" s="1">
        <v>5018</v>
      </c>
      <c r="C65" s="1">
        <v>4</v>
      </c>
      <c r="D65" s="270" t="s">
        <v>88</v>
      </c>
      <c r="E65" s="356">
        <v>45210</v>
      </c>
      <c r="F65" s="487">
        <v>0.77083333333333337</v>
      </c>
      <c r="G65" s="46" t="s">
        <v>395</v>
      </c>
      <c r="H65" s="4" t="s">
        <v>126</v>
      </c>
      <c r="I65" s="4" t="s">
        <v>167</v>
      </c>
      <c r="J65" s="463" t="s">
        <v>1118</v>
      </c>
    </row>
    <row r="66" spans="1:990" ht="12.75" customHeight="1" x14ac:dyDescent="0.2">
      <c r="A66" s="246" t="s">
        <v>42</v>
      </c>
      <c r="B66" s="1">
        <v>5026</v>
      </c>
      <c r="C66" s="1">
        <v>6</v>
      </c>
      <c r="D66" s="1" t="s">
        <v>15</v>
      </c>
      <c r="E66" s="7">
        <v>45214</v>
      </c>
      <c r="F66" s="17">
        <v>0.5</v>
      </c>
      <c r="G66" s="17" t="s">
        <v>393</v>
      </c>
      <c r="H66" s="4" t="s">
        <v>825</v>
      </c>
      <c r="I66" s="4" t="s">
        <v>259</v>
      </c>
    </row>
    <row r="67" spans="1:990" ht="12.75" customHeight="1" x14ac:dyDescent="0.2">
      <c r="A67" s="246" t="s">
        <v>42</v>
      </c>
      <c r="B67" s="1">
        <v>5027</v>
      </c>
      <c r="C67" s="1">
        <v>6</v>
      </c>
      <c r="D67" s="1" t="s">
        <v>15</v>
      </c>
      <c r="E67" s="7">
        <v>45214</v>
      </c>
      <c r="F67" s="487">
        <v>0.54166666666666663</v>
      </c>
      <c r="G67" s="46" t="s">
        <v>395</v>
      </c>
      <c r="H67" s="4" t="s">
        <v>126</v>
      </c>
      <c r="I67" s="4" t="s">
        <v>243</v>
      </c>
      <c r="J67" s="463" t="s">
        <v>1124</v>
      </c>
    </row>
    <row r="68" spans="1:990" ht="12.75" customHeight="1" x14ac:dyDescent="0.2">
      <c r="A68" s="246" t="s">
        <v>42</v>
      </c>
      <c r="B68" s="1">
        <v>5028</v>
      </c>
      <c r="C68" s="1">
        <v>6</v>
      </c>
      <c r="D68" s="1" t="s">
        <v>15</v>
      </c>
      <c r="E68" s="7">
        <v>45214</v>
      </c>
      <c r="F68" s="487">
        <v>0.52083333333333337</v>
      </c>
      <c r="G68" s="46" t="s">
        <v>745</v>
      </c>
      <c r="H68" s="4" t="s">
        <v>17</v>
      </c>
      <c r="I68" s="4" t="s">
        <v>41</v>
      </c>
      <c r="J68" s="463" t="s">
        <v>986</v>
      </c>
    </row>
    <row r="69" spans="1:990" ht="12.75" customHeight="1" x14ac:dyDescent="0.2">
      <c r="A69" s="246" t="s">
        <v>42</v>
      </c>
      <c r="B69" s="1">
        <v>5029</v>
      </c>
      <c r="C69" s="1">
        <v>6</v>
      </c>
      <c r="D69" s="1" t="s">
        <v>15</v>
      </c>
      <c r="E69" s="7">
        <v>45214</v>
      </c>
      <c r="F69" s="17">
        <v>0.45833333333333331</v>
      </c>
      <c r="G69" s="17" t="s">
        <v>756</v>
      </c>
      <c r="H69" s="4" t="s">
        <v>266</v>
      </c>
      <c r="I69" s="4" t="s">
        <v>167</v>
      </c>
    </row>
    <row r="70" spans="1:990" ht="12.75" customHeight="1" x14ac:dyDescent="0.2">
      <c r="A70" s="246" t="s">
        <v>42</v>
      </c>
      <c r="B70" s="1">
        <v>5030</v>
      </c>
      <c r="C70" s="1">
        <v>6</v>
      </c>
      <c r="D70" s="1" t="s">
        <v>15</v>
      </c>
      <c r="E70" s="7">
        <v>45214</v>
      </c>
      <c r="F70" s="17">
        <v>0.54166666666666663</v>
      </c>
      <c r="G70" s="17" t="s">
        <v>394</v>
      </c>
      <c r="H70" s="4" t="s">
        <v>39</v>
      </c>
      <c r="I70" s="4" t="s">
        <v>121</v>
      </c>
    </row>
    <row r="71" spans="1:990" ht="12.75" customHeight="1" x14ac:dyDescent="0.2">
      <c r="A71" s="246" t="s">
        <v>44</v>
      </c>
      <c r="B71" s="61">
        <v>5226</v>
      </c>
      <c r="C71" s="61">
        <v>6</v>
      </c>
      <c r="D71" s="1" t="s">
        <v>15</v>
      </c>
      <c r="E71" s="7">
        <v>45214</v>
      </c>
      <c r="F71" s="17">
        <v>0.625</v>
      </c>
      <c r="G71" s="62" t="s">
        <v>742</v>
      </c>
      <c r="H71" s="61" t="s">
        <v>40</v>
      </c>
      <c r="I71" s="61" t="s">
        <v>116</v>
      </c>
      <c r="ALB71" s="2"/>
    </row>
    <row r="72" spans="1:990" ht="12.75" customHeight="1" x14ac:dyDescent="0.2">
      <c r="A72" s="246" t="s">
        <v>44</v>
      </c>
      <c r="B72" s="61">
        <v>5227</v>
      </c>
      <c r="C72" s="61">
        <v>6</v>
      </c>
      <c r="D72" s="1" t="s">
        <v>15</v>
      </c>
      <c r="E72" s="7">
        <v>45214</v>
      </c>
      <c r="F72" s="433">
        <v>0.54166666666666663</v>
      </c>
      <c r="G72" s="62" t="s">
        <v>758</v>
      </c>
      <c r="H72" s="61" t="s">
        <v>340</v>
      </c>
      <c r="I72" s="61" t="s">
        <v>387</v>
      </c>
      <c r="ALB72" s="2"/>
    </row>
    <row r="73" spans="1:990" ht="12.75" customHeight="1" x14ac:dyDescent="0.2">
      <c r="A73" s="246" t="s">
        <v>44</v>
      </c>
      <c r="B73" s="61">
        <v>5228</v>
      </c>
      <c r="C73" s="61">
        <v>6</v>
      </c>
      <c r="D73" s="1" t="s">
        <v>15</v>
      </c>
      <c r="E73" s="7">
        <v>45214</v>
      </c>
      <c r="F73" s="17">
        <v>0.625</v>
      </c>
      <c r="G73" s="62" t="s">
        <v>751</v>
      </c>
      <c r="H73" s="61" t="s">
        <v>202</v>
      </c>
      <c r="I73" s="61" t="s">
        <v>84</v>
      </c>
      <c r="ALB73" s="2"/>
    </row>
    <row r="74" spans="1:990" ht="12.75" customHeight="1" x14ac:dyDescent="0.2">
      <c r="A74" s="246" t="s">
        <v>44</v>
      </c>
      <c r="B74" s="61">
        <v>5229</v>
      </c>
      <c r="C74" s="61">
        <v>6</v>
      </c>
      <c r="D74" s="1" t="s">
        <v>15</v>
      </c>
      <c r="E74" s="7">
        <v>45214</v>
      </c>
      <c r="F74" s="17">
        <v>0.58333333333333337</v>
      </c>
      <c r="G74" s="62" t="s">
        <v>385</v>
      </c>
      <c r="H74" s="61" t="s">
        <v>432</v>
      </c>
      <c r="I74" s="61" t="s">
        <v>87</v>
      </c>
      <c r="ALB74" s="2"/>
    </row>
    <row r="75" spans="1:990" ht="12.75" customHeight="1" x14ac:dyDescent="0.2">
      <c r="A75" s="246" t="s">
        <v>44</v>
      </c>
      <c r="B75" s="61">
        <v>5230</v>
      </c>
      <c r="C75" s="61">
        <v>6</v>
      </c>
      <c r="D75" s="1" t="s">
        <v>15</v>
      </c>
      <c r="E75" s="7">
        <v>45214</v>
      </c>
      <c r="F75" s="17">
        <v>0.58333333333333337</v>
      </c>
      <c r="G75" s="62" t="s">
        <v>759</v>
      </c>
      <c r="H75" s="61" t="s">
        <v>303</v>
      </c>
      <c r="I75" s="61" t="s">
        <v>86</v>
      </c>
      <c r="ALB75" s="2"/>
    </row>
    <row r="76" spans="1:990" ht="12.75" customHeight="1" x14ac:dyDescent="0.2">
      <c r="A76" s="249"/>
      <c r="B76" s="250"/>
      <c r="C76" s="250"/>
      <c r="D76" s="250"/>
      <c r="E76" s="251"/>
      <c r="F76" s="252"/>
      <c r="G76" s="250"/>
      <c r="H76" s="253"/>
      <c r="I76" s="253"/>
      <c r="ALB76" s="2"/>
    </row>
    <row r="77" spans="1:990" ht="12.75" customHeight="1" x14ac:dyDescent="0.2">
      <c r="A77" s="246" t="s">
        <v>42</v>
      </c>
      <c r="B77" s="4" t="s">
        <v>45</v>
      </c>
      <c r="C77" s="1">
        <v>7</v>
      </c>
      <c r="D77" s="1" t="s">
        <v>45</v>
      </c>
      <c r="E77" s="7" t="s">
        <v>45</v>
      </c>
      <c r="F77" s="17" t="s">
        <v>45</v>
      </c>
      <c r="G77" s="1" t="s">
        <v>45</v>
      </c>
      <c r="H77" s="4" t="s">
        <v>121</v>
      </c>
      <c r="I77" s="4" t="s">
        <v>82</v>
      </c>
    </row>
    <row r="78" spans="1:990" ht="12.75" customHeight="1" x14ac:dyDescent="0.2">
      <c r="A78" s="246" t="s">
        <v>42</v>
      </c>
      <c r="B78" s="1">
        <v>5033</v>
      </c>
      <c r="C78" s="1">
        <v>7</v>
      </c>
      <c r="D78" s="270" t="s">
        <v>88</v>
      </c>
      <c r="E78" s="356">
        <v>45217</v>
      </c>
      <c r="F78" s="487">
        <v>0.75</v>
      </c>
      <c r="G78" s="17" t="s">
        <v>757</v>
      </c>
      <c r="H78" s="4" t="s">
        <v>243</v>
      </c>
      <c r="I78" s="4" t="s">
        <v>17</v>
      </c>
      <c r="J78" s="463" t="s">
        <v>1128</v>
      </c>
    </row>
    <row r="79" spans="1:990" ht="12.75" customHeight="1" x14ac:dyDescent="0.2">
      <c r="A79" s="246" t="s">
        <v>42</v>
      </c>
      <c r="B79" s="1">
        <v>5032</v>
      </c>
      <c r="C79" s="1">
        <v>7</v>
      </c>
      <c r="D79" s="1" t="s">
        <v>15</v>
      </c>
      <c r="E79" s="7">
        <v>45221</v>
      </c>
      <c r="F79" s="17">
        <v>0.58333333333333337</v>
      </c>
      <c r="G79" s="17" t="s">
        <v>384</v>
      </c>
      <c r="H79" s="4" t="s">
        <v>41</v>
      </c>
      <c r="I79" s="4" t="s">
        <v>266</v>
      </c>
    </row>
    <row r="80" spans="1:990" ht="12.75" customHeight="1" x14ac:dyDescent="0.2">
      <c r="A80" s="246" t="s">
        <v>42</v>
      </c>
      <c r="B80" s="1">
        <v>5034</v>
      </c>
      <c r="C80" s="1">
        <v>7</v>
      </c>
      <c r="D80" s="1" t="s">
        <v>15</v>
      </c>
      <c r="E80" s="7">
        <v>45221</v>
      </c>
      <c r="F80" s="17">
        <v>0.5</v>
      </c>
      <c r="G80" s="17" t="s">
        <v>392</v>
      </c>
      <c r="H80" s="4" t="s">
        <v>259</v>
      </c>
      <c r="I80" s="4" t="s">
        <v>126</v>
      </c>
    </row>
    <row r="81" spans="1:990" ht="12.75" customHeight="1" x14ac:dyDescent="0.2">
      <c r="A81" s="246" t="s">
        <v>42</v>
      </c>
      <c r="B81" s="1">
        <v>5035</v>
      </c>
      <c r="C81" s="1">
        <v>7</v>
      </c>
      <c r="D81" s="1" t="s">
        <v>15</v>
      </c>
      <c r="E81" s="7">
        <v>45221</v>
      </c>
      <c r="F81" s="17">
        <v>0.41666666666666669</v>
      </c>
      <c r="G81" s="17" t="s">
        <v>755</v>
      </c>
      <c r="H81" s="4" t="s">
        <v>264</v>
      </c>
      <c r="I81" s="4" t="s">
        <v>825</v>
      </c>
    </row>
    <row r="82" spans="1:990" ht="12.75" customHeight="1" x14ac:dyDescent="0.2">
      <c r="A82" s="246" t="s">
        <v>44</v>
      </c>
      <c r="B82" s="61">
        <v>5231</v>
      </c>
      <c r="C82" s="61">
        <v>7</v>
      </c>
      <c r="D82" s="1" t="s">
        <v>15</v>
      </c>
      <c r="E82" s="7">
        <v>45221</v>
      </c>
      <c r="F82" s="17">
        <v>0.5625</v>
      </c>
      <c r="G82" s="62" t="s">
        <v>749</v>
      </c>
      <c r="H82" s="61" t="s">
        <v>86</v>
      </c>
      <c r="I82" s="61" t="s">
        <v>40</v>
      </c>
      <c r="ALB82" s="2"/>
    </row>
    <row r="83" spans="1:990" ht="12.75" customHeight="1" x14ac:dyDescent="0.2">
      <c r="A83" s="246" t="s">
        <v>44</v>
      </c>
      <c r="B83" s="61">
        <v>5232</v>
      </c>
      <c r="C83" s="61">
        <v>7</v>
      </c>
      <c r="D83" s="1" t="s">
        <v>15</v>
      </c>
      <c r="E83" s="7">
        <v>45221</v>
      </c>
      <c r="F83" s="487">
        <v>0.58333333333333337</v>
      </c>
      <c r="G83" s="62" t="s">
        <v>743</v>
      </c>
      <c r="H83" s="61" t="s">
        <v>87</v>
      </c>
      <c r="I83" s="61" t="s">
        <v>303</v>
      </c>
      <c r="J83" s="463" t="s">
        <v>999</v>
      </c>
      <c r="ALB83" s="2"/>
    </row>
    <row r="84" spans="1:990" ht="12.75" customHeight="1" x14ac:dyDescent="0.2">
      <c r="A84" s="246" t="s">
        <v>44</v>
      </c>
      <c r="B84" s="61">
        <v>5233</v>
      </c>
      <c r="C84" s="61">
        <v>7</v>
      </c>
      <c r="D84" s="1" t="s">
        <v>15</v>
      </c>
      <c r="E84" s="7">
        <v>45221</v>
      </c>
      <c r="F84" s="17">
        <v>0.58333333333333337</v>
      </c>
      <c r="G84" s="62" t="s">
        <v>747</v>
      </c>
      <c r="H84" s="61" t="s">
        <v>84</v>
      </c>
      <c r="I84" s="61" t="s">
        <v>432</v>
      </c>
      <c r="ALB84" s="2"/>
    </row>
    <row r="85" spans="1:990" ht="12.75" customHeight="1" x14ac:dyDescent="0.2">
      <c r="A85" s="246" t="s">
        <v>44</v>
      </c>
      <c r="B85" s="61">
        <v>5234</v>
      </c>
      <c r="C85" s="61">
        <v>7</v>
      </c>
      <c r="D85" s="1" t="s">
        <v>15</v>
      </c>
      <c r="E85" s="7">
        <v>45221</v>
      </c>
      <c r="F85" s="17">
        <v>0.45833333333333331</v>
      </c>
      <c r="G85" s="62" t="s">
        <v>389</v>
      </c>
      <c r="H85" s="61" t="s">
        <v>387</v>
      </c>
      <c r="I85" s="61" t="s">
        <v>202</v>
      </c>
      <c r="ALB85" s="2"/>
    </row>
    <row r="86" spans="1:990" ht="12.75" customHeight="1" x14ac:dyDescent="0.2">
      <c r="A86" s="246" t="s">
        <v>44</v>
      </c>
      <c r="B86" s="61">
        <v>5235</v>
      </c>
      <c r="C86" s="61">
        <v>7</v>
      </c>
      <c r="D86" s="1" t="s">
        <v>15</v>
      </c>
      <c r="E86" s="7">
        <v>45221</v>
      </c>
      <c r="F86" s="487">
        <v>0.58333333333333337</v>
      </c>
      <c r="G86" s="62" t="s">
        <v>388</v>
      </c>
      <c r="H86" s="61" t="s">
        <v>116</v>
      </c>
      <c r="I86" s="61" t="s">
        <v>340</v>
      </c>
      <c r="J86" s="463" t="s">
        <v>963</v>
      </c>
      <c r="ALB86" s="2"/>
    </row>
    <row r="87" spans="1:990" ht="12.75" customHeight="1" x14ac:dyDescent="0.2">
      <c r="A87" s="249"/>
      <c r="B87" s="250"/>
      <c r="C87" s="250"/>
      <c r="D87" s="250"/>
      <c r="E87" s="251"/>
      <c r="F87" s="252"/>
      <c r="G87" s="250"/>
      <c r="H87" s="253"/>
      <c r="I87" s="253"/>
      <c r="ALB87" s="2"/>
    </row>
    <row r="88" spans="1:990" ht="12.75" customHeight="1" x14ac:dyDescent="0.2">
      <c r="A88" s="246" t="s">
        <v>42</v>
      </c>
      <c r="B88" s="4" t="s">
        <v>45</v>
      </c>
      <c r="C88" s="1">
        <v>8</v>
      </c>
      <c r="D88" s="1" t="s">
        <v>45</v>
      </c>
      <c r="E88" s="7" t="s">
        <v>45</v>
      </c>
      <c r="F88" s="17" t="s">
        <v>45</v>
      </c>
      <c r="G88" s="1" t="s">
        <v>45</v>
      </c>
      <c r="H88" s="4" t="s">
        <v>82</v>
      </c>
      <c r="I88" s="4" t="s">
        <v>825</v>
      </c>
      <c r="J88" s="64" t="s">
        <v>740</v>
      </c>
    </row>
    <row r="89" spans="1:990" ht="12.75" customHeight="1" x14ac:dyDescent="0.2">
      <c r="A89" s="246" t="s">
        <v>42</v>
      </c>
      <c r="B89" s="1">
        <v>5039</v>
      </c>
      <c r="C89" s="1">
        <v>8</v>
      </c>
      <c r="D89" s="270" t="s">
        <v>12</v>
      </c>
      <c r="E89" s="356">
        <v>45227</v>
      </c>
      <c r="F89" s="487">
        <v>0.58333333333333337</v>
      </c>
      <c r="G89" s="17" t="s">
        <v>394</v>
      </c>
      <c r="H89" s="4" t="s">
        <v>39</v>
      </c>
      <c r="I89" s="4" t="s">
        <v>41</v>
      </c>
      <c r="J89" s="64" t="s">
        <v>740</v>
      </c>
      <c r="K89" s="463" t="s">
        <v>983</v>
      </c>
    </row>
    <row r="90" spans="1:990" ht="12.75" customHeight="1" x14ac:dyDescent="0.2">
      <c r="A90" s="246" t="s">
        <v>42</v>
      </c>
      <c r="B90" s="1">
        <v>5037</v>
      </c>
      <c r="C90" s="1">
        <v>8</v>
      </c>
      <c r="D90" s="1" t="s">
        <v>15</v>
      </c>
      <c r="E90" s="7">
        <v>45228</v>
      </c>
      <c r="F90" s="487">
        <v>0.54166666666666663</v>
      </c>
      <c r="G90" s="46" t="s">
        <v>745</v>
      </c>
      <c r="H90" s="4" t="s">
        <v>17</v>
      </c>
      <c r="I90" s="4" t="s">
        <v>259</v>
      </c>
      <c r="J90" s="64" t="s">
        <v>740</v>
      </c>
      <c r="K90" s="463" t="s">
        <v>1014</v>
      </c>
    </row>
    <row r="91" spans="1:990" ht="12.75" customHeight="1" x14ac:dyDescent="0.2">
      <c r="A91" s="246" t="s">
        <v>42</v>
      </c>
      <c r="B91" s="1">
        <v>5038</v>
      </c>
      <c r="C91" s="1">
        <v>8</v>
      </c>
      <c r="D91" s="1" t="s">
        <v>15</v>
      </c>
      <c r="E91" s="7">
        <v>45228</v>
      </c>
      <c r="F91" s="17">
        <v>0.45833333333333331</v>
      </c>
      <c r="G91" s="17" t="s">
        <v>756</v>
      </c>
      <c r="H91" s="4" t="s">
        <v>266</v>
      </c>
      <c r="I91" s="4" t="s">
        <v>243</v>
      </c>
      <c r="J91" s="64" t="s">
        <v>740</v>
      </c>
    </row>
    <row r="92" spans="1:990" ht="12.75" customHeight="1" x14ac:dyDescent="0.2">
      <c r="A92" s="246" t="s">
        <v>42</v>
      </c>
      <c r="B92" s="1">
        <v>5095</v>
      </c>
      <c r="C92" s="4">
        <v>19</v>
      </c>
      <c r="D92" s="270" t="s">
        <v>15</v>
      </c>
      <c r="E92" s="356">
        <v>45228</v>
      </c>
      <c r="F92" s="487">
        <v>0.58333333333333337</v>
      </c>
      <c r="G92" s="46" t="s">
        <v>744</v>
      </c>
      <c r="H92" s="4" t="s">
        <v>167</v>
      </c>
      <c r="I92" s="4" t="s">
        <v>121</v>
      </c>
      <c r="J92" s="463" t="s">
        <v>950</v>
      </c>
      <c r="K92" s="463" t="s">
        <v>1008</v>
      </c>
    </row>
    <row r="93" spans="1:990" ht="12.75" customHeight="1" x14ac:dyDescent="0.2">
      <c r="A93" s="246" t="s">
        <v>44</v>
      </c>
      <c r="B93" s="61">
        <v>5254</v>
      </c>
      <c r="C93" s="61">
        <v>11</v>
      </c>
      <c r="D93" s="270" t="s">
        <v>15</v>
      </c>
      <c r="E93" s="356">
        <v>45228</v>
      </c>
      <c r="F93" s="17">
        <v>0.58333333333333337</v>
      </c>
      <c r="G93" s="62" t="s">
        <v>759</v>
      </c>
      <c r="H93" s="61" t="s">
        <v>303</v>
      </c>
      <c r="I93" s="61" t="s">
        <v>340</v>
      </c>
      <c r="J93" s="463" t="s">
        <v>940</v>
      </c>
      <c r="K93" s="3"/>
      <c r="ALB93" s="2"/>
    </row>
    <row r="94" spans="1:990" ht="12.75" customHeight="1" x14ac:dyDescent="0.2">
      <c r="A94" s="249"/>
      <c r="B94" s="250"/>
      <c r="C94" s="250"/>
      <c r="D94" s="250"/>
      <c r="E94" s="251"/>
      <c r="F94" s="252"/>
      <c r="G94" s="250"/>
      <c r="H94" s="253"/>
      <c r="I94" s="253"/>
      <c r="J94" s="64"/>
      <c r="ALB94" s="2"/>
    </row>
    <row r="95" spans="1:990" ht="12.75" customHeight="1" x14ac:dyDescent="0.2">
      <c r="A95" s="246" t="s">
        <v>42</v>
      </c>
      <c r="B95" s="4" t="s">
        <v>45</v>
      </c>
      <c r="C95" s="1">
        <v>9</v>
      </c>
      <c r="D95" s="1" t="s">
        <v>45</v>
      </c>
      <c r="E95" s="7" t="s">
        <v>45</v>
      </c>
      <c r="F95" s="17" t="s">
        <v>45</v>
      </c>
      <c r="G95" s="1" t="s">
        <v>45</v>
      </c>
      <c r="H95" s="4" t="s">
        <v>167</v>
      </c>
      <c r="I95" s="4" t="s">
        <v>82</v>
      </c>
    </row>
    <row r="96" spans="1:990" ht="12.75" customHeight="1" x14ac:dyDescent="0.2">
      <c r="A96" s="246" t="s">
        <v>42</v>
      </c>
      <c r="B96" s="1">
        <v>5041</v>
      </c>
      <c r="C96" s="1">
        <v>9</v>
      </c>
      <c r="D96" s="1" t="s">
        <v>15</v>
      </c>
      <c r="E96" s="7">
        <v>45235</v>
      </c>
      <c r="F96" s="17">
        <v>0.58333333333333337</v>
      </c>
      <c r="G96" s="17" t="s">
        <v>384</v>
      </c>
      <c r="H96" s="4" t="s">
        <v>41</v>
      </c>
      <c r="I96" s="4" t="s">
        <v>121</v>
      </c>
    </row>
    <row r="97" spans="1:990" ht="12.75" customHeight="1" x14ac:dyDescent="0.2">
      <c r="A97" s="246" t="s">
        <v>42</v>
      </c>
      <c r="B97" s="1">
        <v>5042</v>
      </c>
      <c r="C97" s="1">
        <v>9</v>
      </c>
      <c r="D97" s="1" t="s">
        <v>15</v>
      </c>
      <c r="E97" s="7">
        <v>45235</v>
      </c>
      <c r="F97" s="17">
        <v>0.45833333333333331</v>
      </c>
      <c r="G97" s="17" t="s">
        <v>757</v>
      </c>
      <c r="H97" s="4" t="s">
        <v>243</v>
      </c>
      <c r="I97" s="4" t="s">
        <v>39</v>
      </c>
    </row>
    <row r="98" spans="1:990" ht="12.75" customHeight="1" x14ac:dyDescent="0.2">
      <c r="A98" s="246" t="s">
        <v>42</v>
      </c>
      <c r="B98" s="1">
        <v>5043</v>
      </c>
      <c r="C98" s="1">
        <v>9</v>
      </c>
      <c r="D98" s="1" t="s">
        <v>15</v>
      </c>
      <c r="E98" s="7">
        <v>45235</v>
      </c>
      <c r="F98" s="17">
        <v>0.5</v>
      </c>
      <c r="G98" s="17" t="s">
        <v>392</v>
      </c>
      <c r="H98" s="4" t="s">
        <v>259</v>
      </c>
      <c r="I98" s="4" t="s">
        <v>266</v>
      </c>
    </row>
    <row r="99" spans="1:990" ht="12.75" customHeight="1" x14ac:dyDescent="0.2">
      <c r="A99" s="246" t="s">
        <v>42</v>
      </c>
      <c r="B99" s="1">
        <v>5044</v>
      </c>
      <c r="C99" s="1">
        <v>9</v>
      </c>
      <c r="D99" s="1" t="s">
        <v>15</v>
      </c>
      <c r="E99" s="7">
        <v>45235</v>
      </c>
      <c r="F99" s="487">
        <v>0.45833333333333331</v>
      </c>
      <c r="G99" s="17" t="s">
        <v>755</v>
      </c>
      <c r="H99" s="4" t="s">
        <v>264</v>
      </c>
      <c r="I99" s="4" t="s">
        <v>17</v>
      </c>
      <c r="J99" s="463" t="s">
        <v>1016</v>
      </c>
    </row>
    <row r="100" spans="1:990" ht="12.75" customHeight="1" x14ac:dyDescent="0.2">
      <c r="A100" s="246" t="s">
        <v>42</v>
      </c>
      <c r="B100" s="1">
        <v>5045</v>
      </c>
      <c r="C100" s="1">
        <v>9</v>
      </c>
      <c r="D100" s="1" t="s">
        <v>15</v>
      </c>
      <c r="E100" s="7">
        <v>45235</v>
      </c>
      <c r="F100" s="487">
        <v>0.51041666666666663</v>
      </c>
      <c r="G100" s="17" t="s">
        <v>393</v>
      </c>
      <c r="H100" s="4" t="s">
        <v>825</v>
      </c>
      <c r="I100" s="4" t="s">
        <v>126</v>
      </c>
      <c r="J100" s="463" t="s">
        <v>1130</v>
      </c>
    </row>
    <row r="101" spans="1:990" ht="12.75" customHeight="1" x14ac:dyDescent="0.2">
      <c r="A101" s="246" t="s">
        <v>44</v>
      </c>
      <c r="B101" s="61">
        <v>5236</v>
      </c>
      <c r="C101" s="61">
        <v>8</v>
      </c>
      <c r="D101" s="1" t="s">
        <v>15</v>
      </c>
      <c r="E101" s="7">
        <v>45235</v>
      </c>
      <c r="F101" s="17">
        <v>0.625</v>
      </c>
      <c r="G101" s="62" t="s">
        <v>742</v>
      </c>
      <c r="H101" s="61" t="s">
        <v>40</v>
      </c>
      <c r="I101" s="61" t="s">
        <v>340</v>
      </c>
      <c r="J101" s="64"/>
      <c r="ALB101" s="2"/>
    </row>
    <row r="102" spans="1:990" ht="12.75" customHeight="1" x14ac:dyDescent="0.2">
      <c r="A102" s="246" t="s">
        <v>44</v>
      </c>
      <c r="B102" s="61">
        <v>5237</v>
      </c>
      <c r="C102" s="61">
        <v>8</v>
      </c>
      <c r="D102" s="1" t="s">
        <v>15</v>
      </c>
      <c r="E102" s="7">
        <v>45235</v>
      </c>
      <c r="F102" s="17">
        <v>0.625</v>
      </c>
      <c r="G102" s="62" t="s">
        <v>751</v>
      </c>
      <c r="H102" s="61" t="s">
        <v>202</v>
      </c>
      <c r="I102" s="61" t="s">
        <v>116</v>
      </c>
      <c r="J102" s="64"/>
      <c r="ALB102" s="2"/>
    </row>
    <row r="103" spans="1:990" ht="12.75" customHeight="1" x14ac:dyDescent="0.2">
      <c r="A103" s="246" t="s">
        <v>44</v>
      </c>
      <c r="B103" s="61">
        <v>5238</v>
      </c>
      <c r="C103" s="61">
        <v>8</v>
      </c>
      <c r="D103" s="1" t="s">
        <v>15</v>
      </c>
      <c r="E103" s="7">
        <v>45235</v>
      </c>
      <c r="F103" s="17">
        <v>0.58333333333333337</v>
      </c>
      <c r="G103" s="62" t="s">
        <v>385</v>
      </c>
      <c r="H103" s="61" t="s">
        <v>432</v>
      </c>
      <c r="I103" s="61" t="s">
        <v>387</v>
      </c>
      <c r="J103" s="64"/>
      <c r="ALB103" s="2"/>
    </row>
    <row r="104" spans="1:990" ht="12.75" customHeight="1" x14ac:dyDescent="0.2">
      <c r="A104" s="246" t="s">
        <v>44</v>
      </c>
      <c r="B104" s="61">
        <v>5239</v>
      </c>
      <c r="C104" s="61">
        <v>8</v>
      </c>
      <c r="D104" s="1" t="s">
        <v>15</v>
      </c>
      <c r="E104" s="7">
        <v>45235</v>
      </c>
      <c r="F104" s="17">
        <v>0.58333333333333337</v>
      </c>
      <c r="G104" s="62" t="s">
        <v>759</v>
      </c>
      <c r="H104" s="61" t="s">
        <v>303</v>
      </c>
      <c r="I104" s="61" t="s">
        <v>84</v>
      </c>
      <c r="ALB104" s="2"/>
    </row>
    <row r="105" spans="1:990" ht="12.75" customHeight="1" x14ac:dyDescent="0.2">
      <c r="A105" s="246" t="s">
        <v>44</v>
      </c>
      <c r="B105" s="61">
        <v>5240</v>
      </c>
      <c r="C105" s="61">
        <v>8</v>
      </c>
      <c r="D105" s="1" t="s">
        <v>15</v>
      </c>
      <c r="E105" s="7">
        <v>45235</v>
      </c>
      <c r="F105" s="17">
        <v>0.5625</v>
      </c>
      <c r="G105" s="62" t="s">
        <v>749</v>
      </c>
      <c r="H105" s="61" t="s">
        <v>86</v>
      </c>
      <c r="I105" s="61" t="s">
        <v>87</v>
      </c>
      <c r="ALB105" s="2"/>
    </row>
    <row r="106" spans="1:990" ht="12.75" customHeight="1" x14ac:dyDescent="0.2">
      <c r="A106" s="249"/>
      <c r="B106" s="250"/>
      <c r="C106" s="250"/>
      <c r="D106" s="250"/>
      <c r="E106" s="251"/>
      <c r="F106" s="252"/>
      <c r="G106" s="250"/>
      <c r="H106" s="253"/>
      <c r="I106" s="253"/>
      <c r="ALB106" s="2"/>
    </row>
    <row r="107" spans="1:990" ht="12.75" customHeight="1" x14ac:dyDescent="0.2">
      <c r="A107" s="246" t="s">
        <v>42</v>
      </c>
      <c r="B107" s="4" t="s">
        <v>45</v>
      </c>
      <c r="C107" s="1">
        <v>10</v>
      </c>
      <c r="D107" s="1" t="s">
        <v>45</v>
      </c>
      <c r="E107" s="7" t="s">
        <v>45</v>
      </c>
      <c r="F107" s="17" t="s">
        <v>45</v>
      </c>
      <c r="G107" s="1" t="s">
        <v>45</v>
      </c>
      <c r="H107" s="4" t="s">
        <v>82</v>
      </c>
      <c r="I107" s="4" t="s">
        <v>126</v>
      </c>
      <c r="L107" s="3"/>
    </row>
    <row r="108" spans="1:990" ht="12.75" customHeight="1" x14ac:dyDescent="0.2">
      <c r="A108" s="246" t="s">
        <v>42</v>
      </c>
      <c r="B108" s="1">
        <v>5036</v>
      </c>
      <c r="C108" s="1">
        <v>8</v>
      </c>
      <c r="D108" s="270" t="s">
        <v>43</v>
      </c>
      <c r="E108" s="356">
        <v>45240</v>
      </c>
      <c r="F108" s="487">
        <v>0.79166666666666663</v>
      </c>
      <c r="G108" s="46" t="s">
        <v>395</v>
      </c>
      <c r="H108" s="4" t="s">
        <v>126</v>
      </c>
      <c r="I108" s="4" t="s">
        <v>264</v>
      </c>
      <c r="J108" s="64" t="s">
        <v>740</v>
      </c>
      <c r="K108" s="463" t="s">
        <v>1000</v>
      </c>
      <c r="Q108" s="463" t="s">
        <v>1151</v>
      </c>
    </row>
    <row r="109" spans="1:990" ht="12.75" customHeight="1" x14ac:dyDescent="0.2">
      <c r="A109" s="246" t="s">
        <v>42</v>
      </c>
      <c r="B109" s="1">
        <v>5047</v>
      </c>
      <c r="C109" s="1">
        <v>10</v>
      </c>
      <c r="D109" s="1" t="s">
        <v>15</v>
      </c>
      <c r="E109" s="7">
        <v>45242</v>
      </c>
      <c r="F109" s="17">
        <v>0.45833333333333331</v>
      </c>
      <c r="G109" s="17" t="s">
        <v>756</v>
      </c>
      <c r="H109" s="4" t="s">
        <v>266</v>
      </c>
      <c r="I109" s="4" t="s">
        <v>264</v>
      </c>
      <c r="L109" s="3"/>
    </row>
    <row r="110" spans="1:990" ht="12.75" customHeight="1" x14ac:dyDescent="0.2">
      <c r="A110" s="246" t="s">
        <v>42</v>
      </c>
      <c r="B110" s="1">
        <v>5048</v>
      </c>
      <c r="C110" s="1">
        <v>10</v>
      </c>
      <c r="D110" s="1" t="s">
        <v>15</v>
      </c>
      <c r="E110" s="7">
        <v>45242</v>
      </c>
      <c r="F110" s="17">
        <v>0.54166666666666663</v>
      </c>
      <c r="G110" s="17" t="s">
        <v>394</v>
      </c>
      <c r="H110" s="4" t="s">
        <v>39</v>
      </c>
      <c r="I110" s="4" t="s">
        <v>259</v>
      </c>
      <c r="L110" s="3"/>
    </row>
    <row r="111" spans="1:990" ht="12.75" customHeight="1" x14ac:dyDescent="0.2">
      <c r="A111" s="246" t="s">
        <v>42</v>
      </c>
      <c r="B111" s="1">
        <v>5049</v>
      </c>
      <c r="C111" s="1">
        <v>10</v>
      </c>
      <c r="D111" s="1" t="s">
        <v>15</v>
      </c>
      <c r="E111" s="7">
        <v>45242</v>
      </c>
      <c r="F111" s="17">
        <v>0.58333333333333337</v>
      </c>
      <c r="G111" s="17" t="s">
        <v>754</v>
      </c>
      <c r="H111" s="4" t="s">
        <v>121</v>
      </c>
      <c r="I111" s="4" t="s">
        <v>243</v>
      </c>
      <c r="L111" s="3"/>
    </row>
    <row r="112" spans="1:990" ht="12.75" customHeight="1" x14ac:dyDescent="0.2">
      <c r="A112" s="246" t="s">
        <v>42</v>
      </c>
      <c r="B112" s="1">
        <v>5050</v>
      </c>
      <c r="C112" s="1">
        <v>10</v>
      </c>
      <c r="D112" s="1" t="s">
        <v>15</v>
      </c>
      <c r="E112" s="7">
        <v>45242</v>
      </c>
      <c r="F112" s="487">
        <v>0.625</v>
      </c>
      <c r="G112" s="46" t="s">
        <v>744</v>
      </c>
      <c r="H112" s="4" t="s">
        <v>167</v>
      </c>
      <c r="I112" s="4" t="s">
        <v>41</v>
      </c>
      <c r="J112" s="463" t="s">
        <v>972</v>
      </c>
      <c r="L112" s="3"/>
    </row>
    <row r="113" spans="1:990" ht="12.75" customHeight="1" x14ac:dyDescent="0.2">
      <c r="A113" s="246" t="s">
        <v>44</v>
      </c>
      <c r="B113" s="61">
        <v>5241</v>
      </c>
      <c r="C113" s="61">
        <v>9</v>
      </c>
      <c r="D113" s="1" t="s">
        <v>15</v>
      </c>
      <c r="E113" s="7">
        <v>45242</v>
      </c>
      <c r="F113" s="487">
        <v>0.58333333333333337</v>
      </c>
      <c r="G113" s="62" t="s">
        <v>743</v>
      </c>
      <c r="H113" s="61" t="s">
        <v>87</v>
      </c>
      <c r="I113" s="61" t="s">
        <v>40</v>
      </c>
      <c r="J113" s="463" t="s">
        <v>999</v>
      </c>
      <c r="ALB113" s="2"/>
    </row>
    <row r="114" spans="1:990" ht="12.75" customHeight="1" x14ac:dyDescent="0.2">
      <c r="A114" s="246" t="s">
        <v>44</v>
      </c>
      <c r="B114" s="61">
        <v>5242</v>
      </c>
      <c r="C114" s="61">
        <v>9</v>
      </c>
      <c r="D114" s="1" t="s">
        <v>15</v>
      </c>
      <c r="E114" s="7">
        <v>45242</v>
      </c>
      <c r="F114" s="17">
        <v>0.58333333333333337</v>
      </c>
      <c r="G114" s="62" t="s">
        <v>747</v>
      </c>
      <c r="H114" s="61" t="s">
        <v>84</v>
      </c>
      <c r="I114" s="61" t="s">
        <v>86</v>
      </c>
      <c r="ALB114" s="2"/>
    </row>
    <row r="115" spans="1:990" ht="12.75" customHeight="1" x14ac:dyDescent="0.2">
      <c r="A115" s="246" t="s">
        <v>44</v>
      </c>
      <c r="B115" s="61">
        <v>5243</v>
      </c>
      <c r="C115" s="61">
        <v>9</v>
      </c>
      <c r="D115" s="1" t="s">
        <v>15</v>
      </c>
      <c r="E115" s="7">
        <v>45242</v>
      </c>
      <c r="F115" s="17">
        <v>0.45833333333333331</v>
      </c>
      <c r="G115" s="62" t="s">
        <v>389</v>
      </c>
      <c r="H115" s="61" t="s">
        <v>387</v>
      </c>
      <c r="I115" s="61" t="s">
        <v>303</v>
      </c>
      <c r="ALB115" s="2"/>
    </row>
    <row r="116" spans="1:990" ht="12.75" customHeight="1" x14ac:dyDescent="0.2">
      <c r="A116" s="246" t="s">
        <v>44</v>
      </c>
      <c r="B116" s="61">
        <v>5244</v>
      </c>
      <c r="C116" s="61">
        <v>9</v>
      </c>
      <c r="D116" s="1" t="s">
        <v>15</v>
      </c>
      <c r="E116" s="7">
        <v>45242</v>
      </c>
      <c r="F116" s="17">
        <v>0.45833333333333331</v>
      </c>
      <c r="G116" s="62" t="s">
        <v>388</v>
      </c>
      <c r="H116" s="61" t="s">
        <v>116</v>
      </c>
      <c r="I116" s="61" t="s">
        <v>432</v>
      </c>
      <c r="ALB116" s="2"/>
    </row>
    <row r="117" spans="1:990" ht="12.75" customHeight="1" x14ac:dyDescent="0.2">
      <c r="A117" s="246" t="s">
        <v>44</v>
      </c>
      <c r="B117" s="61">
        <v>5245</v>
      </c>
      <c r="C117" s="61">
        <v>9</v>
      </c>
      <c r="D117" s="1" t="s">
        <v>15</v>
      </c>
      <c r="E117" s="7">
        <v>45242</v>
      </c>
      <c r="F117" s="433">
        <v>0.54166666666666663</v>
      </c>
      <c r="G117" s="62" t="s">
        <v>758</v>
      </c>
      <c r="H117" s="61" t="s">
        <v>340</v>
      </c>
      <c r="I117" s="61" t="s">
        <v>202</v>
      </c>
      <c r="ALB117" s="2"/>
    </row>
    <row r="118" spans="1:990" ht="12.75" customHeight="1" x14ac:dyDescent="0.2">
      <c r="A118" s="249"/>
      <c r="B118" s="250"/>
      <c r="C118" s="250"/>
      <c r="D118" s="250"/>
      <c r="E118" s="251"/>
      <c r="F118" s="252"/>
      <c r="G118" s="250"/>
      <c r="H118" s="253"/>
      <c r="I118" s="253"/>
      <c r="ALB118" s="2"/>
    </row>
    <row r="119" spans="1:990" ht="12.75" customHeight="1" x14ac:dyDescent="0.2">
      <c r="A119" s="246" t="s">
        <v>42</v>
      </c>
      <c r="B119" s="4" t="s">
        <v>45</v>
      </c>
      <c r="C119" s="1">
        <v>11</v>
      </c>
      <c r="D119" s="1" t="s">
        <v>45</v>
      </c>
      <c r="E119" s="7" t="s">
        <v>45</v>
      </c>
      <c r="F119" s="17" t="s">
        <v>45</v>
      </c>
      <c r="G119" s="1" t="s">
        <v>45</v>
      </c>
      <c r="H119" s="4" t="s">
        <v>41</v>
      </c>
      <c r="I119" s="4" t="s">
        <v>82</v>
      </c>
      <c r="L119" s="3"/>
    </row>
    <row r="120" spans="1:990" ht="12.75" customHeight="1" x14ac:dyDescent="0.2">
      <c r="A120" s="246" t="s">
        <v>42</v>
      </c>
      <c r="B120" s="1">
        <v>5046</v>
      </c>
      <c r="C120" s="1">
        <v>10</v>
      </c>
      <c r="D120" s="270" t="s">
        <v>43</v>
      </c>
      <c r="E120" s="356">
        <v>45247</v>
      </c>
      <c r="F120" s="17">
        <v>0.45833333333333331</v>
      </c>
      <c r="G120" s="46" t="s">
        <v>745</v>
      </c>
      <c r="H120" s="4" t="s">
        <v>17</v>
      </c>
      <c r="I120" s="4" t="s">
        <v>825</v>
      </c>
      <c r="J120" s="463" t="s">
        <v>1150</v>
      </c>
      <c r="L120" s="3"/>
    </row>
    <row r="121" spans="1:990" ht="12.75" customHeight="1" x14ac:dyDescent="0.2">
      <c r="A121" s="246" t="s">
        <v>42</v>
      </c>
      <c r="B121" s="1">
        <v>5051</v>
      </c>
      <c r="C121" s="1">
        <v>11</v>
      </c>
      <c r="D121" s="1" t="s">
        <v>15</v>
      </c>
      <c r="E121" s="7">
        <v>45249</v>
      </c>
      <c r="F121" s="17">
        <v>0.45833333333333331</v>
      </c>
      <c r="G121" s="17" t="s">
        <v>757</v>
      </c>
      <c r="H121" s="4" t="s">
        <v>243</v>
      </c>
      <c r="I121" s="4" t="s">
        <v>167</v>
      </c>
      <c r="L121" s="3"/>
    </row>
    <row r="122" spans="1:990" ht="12.75" customHeight="1" x14ac:dyDescent="0.2">
      <c r="A122" s="246" t="s">
        <v>42</v>
      </c>
      <c r="B122" s="1">
        <v>5052</v>
      </c>
      <c r="C122" s="1">
        <v>11</v>
      </c>
      <c r="D122" s="1" t="s">
        <v>15</v>
      </c>
      <c r="E122" s="7">
        <v>45249</v>
      </c>
      <c r="F122" s="17">
        <v>0.5</v>
      </c>
      <c r="G122" s="17" t="s">
        <v>392</v>
      </c>
      <c r="H122" s="4" t="s">
        <v>259</v>
      </c>
      <c r="I122" s="4" t="s">
        <v>121</v>
      </c>
      <c r="L122" s="3"/>
    </row>
    <row r="123" spans="1:990" ht="12.75" customHeight="1" x14ac:dyDescent="0.2">
      <c r="A123" s="246" t="s">
        <v>42</v>
      </c>
      <c r="B123" s="1">
        <v>5053</v>
      </c>
      <c r="C123" s="1">
        <v>11</v>
      </c>
      <c r="D123" s="1" t="s">
        <v>15</v>
      </c>
      <c r="E123" s="7">
        <v>45249</v>
      </c>
      <c r="F123" s="17">
        <v>0.41666666666666669</v>
      </c>
      <c r="G123" s="17" t="s">
        <v>755</v>
      </c>
      <c r="H123" s="4" t="s">
        <v>264</v>
      </c>
      <c r="I123" s="4" t="s">
        <v>39</v>
      </c>
      <c r="L123" s="3"/>
    </row>
    <row r="124" spans="1:990" ht="12.75" customHeight="1" x14ac:dyDescent="0.2">
      <c r="A124" s="246" t="s">
        <v>42</v>
      </c>
      <c r="B124" s="1">
        <v>5054</v>
      </c>
      <c r="C124" s="1">
        <v>11</v>
      </c>
      <c r="D124" s="1" t="s">
        <v>15</v>
      </c>
      <c r="E124" s="7">
        <v>45249</v>
      </c>
      <c r="F124" s="462">
        <v>0.45833333333333331</v>
      </c>
      <c r="G124" s="17" t="s">
        <v>393</v>
      </c>
      <c r="H124" s="4" t="s">
        <v>825</v>
      </c>
      <c r="I124" s="4" t="s">
        <v>266</v>
      </c>
      <c r="L124" s="3"/>
    </row>
    <row r="125" spans="1:990" ht="12.75" customHeight="1" x14ac:dyDescent="0.2">
      <c r="A125" s="246" t="s">
        <v>42</v>
      </c>
      <c r="B125" s="1">
        <v>5055</v>
      </c>
      <c r="C125" s="1">
        <v>11</v>
      </c>
      <c r="D125" s="1" t="s">
        <v>15</v>
      </c>
      <c r="E125" s="7">
        <v>45249</v>
      </c>
      <c r="F125" s="487">
        <v>0.54166666666666663</v>
      </c>
      <c r="G125" s="46" t="s">
        <v>395</v>
      </c>
      <c r="H125" s="4" t="s">
        <v>126</v>
      </c>
      <c r="I125" s="4" t="s">
        <v>17</v>
      </c>
      <c r="J125" s="463" t="s">
        <v>1152</v>
      </c>
      <c r="L125" s="3"/>
    </row>
    <row r="126" spans="1:990" ht="12.75" customHeight="1" x14ac:dyDescent="0.2">
      <c r="A126" s="246" t="s">
        <v>44</v>
      </c>
      <c r="B126" s="61">
        <v>5246</v>
      </c>
      <c r="C126" s="61">
        <v>10</v>
      </c>
      <c r="D126" s="1" t="s">
        <v>15</v>
      </c>
      <c r="E126" s="7">
        <v>45249</v>
      </c>
      <c r="F126" s="17">
        <v>0.625</v>
      </c>
      <c r="G126" s="62" t="s">
        <v>742</v>
      </c>
      <c r="H126" s="61" t="s">
        <v>40</v>
      </c>
      <c r="I126" s="61" t="s">
        <v>202</v>
      </c>
      <c r="K126" s="3"/>
      <c r="ALB126" s="2"/>
    </row>
    <row r="127" spans="1:990" ht="12.75" customHeight="1" x14ac:dyDescent="0.2">
      <c r="A127" s="246" t="s">
        <v>44</v>
      </c>
      <c r="B127" s="61">
        <v>5247</v>
      </c>
      <c r="C127" s="61">
        <v>10</v>
      </c>
      <c r="D127" s="1" t="s">
        <v>15</v>
      </c>
      <c r="E127" s="7">
        <v>45249</v>
      </c>
      <c r="F127" s="433">
        <v>0.54166666666666663</v>
      </c>
      <c r="G127" s="62" t="s">
        <v>758</v>
      </c>
      <c r="H127" s="61" t="s">
        <v>340</v>
      </c>
      <c r="I127" s="61" t="s">
        <v>432</v>
      </c>
      <c r="K127" s="3"/>
      <c r="ALB127" s="2"/>
    </row>
    <row r="128" spans="1:990" ht="12.75" customHeight="1" x14ac:dyDescent="0.2">
      <c r="A128" s="246" t="s">
        <v>44</v>
      </c>
      <c r="B128" s="61">
        <v>5248</v>
      </c>
      <c r="C128" s="61">
        <v>10</v>
      </c>
      <c r="D128" s="1" t="s">
        <v>15</v>
      </c>
      <c r="E128" s="7">
        <v>45249</v>
      </c>
      <c r="F128" s="17">
        <v>0.45833333333333331</v>
      </c>
      <c r="G128" s="62" t="s">
        <v>388</v>
      </c>
      <c r="H128" s="61" t="s">
        <v>116</v>
      </c>
      <c r="I128" s="61" t="s">
        <v>303</v>
      </c>
      <c r="K128" s="3"/>
      <c r="ALB128" s="2"/>
    </row>
    <row r="129" spans="1:990" ht="12.75" customHeight="1" x14ac:dyDescent="0.2">
      <c r="A129" s="246" t="s">
        <v>44</v>
      </c>
      <c r="B129" s="61">
        <v>5249</v>
      </c>
      <c r="C129" s="61">
        <v>10</v>
      </c>
      <c r="D129" s="1" t="s">
        <v>15</v>
      </c>
      <c r="E129" s="7">
        <v>45249</v>
      </c>
      <c r="F129" s="17">
        <v>0.45833333333333331</v>
      </c>
      <c r="G129" s="62" t="s">
        <v>389</v>
      </c>
      <c r="H129" s="61" t="s">
        <v>387</v>
      </c>
      <c r="I129" s="61" t="s">
        <v>86</v>
      </c>
      <c r="K129" s="3"/>
      <c r="ALB129" s="2"/>
    </row>
    <row r="130" spans="1:990" ht="12.75" customHeight="1" x14ac:dyDescent="0.2">
      <c r="A130" s="246" t="s">
        <v>44</v>
      </c>
      <c r="B130" s="61">
        <v>5250</v>
      </c>
      <c r="C130" s="61">
        <v>10</v>
      </c>
      <c r="D130" s="1" t="s">
        <v>15</v>
      </c>
      <c r="E130" s="7">
        <v>45249</v>
      </c>
      <c r="F130" s="17">
        <v>0.58333333333333337</v>
      </c>
      <c r="G130" s="62" t="s">
        <v>747</v>
      </c>
      <c r="H130" s="61" t="s">
        <v>84</v>
      </c>
      <c r="I130" s="61" t="s">
        <v>87</v>
      </c>
      <c r="K130" s="3"/>
      <c r="ALB130" s="2"/>
    </row>
    <row r="131" spans="1:990" ht="12.75" customHeight="1" x14ac:dyDescent="0.2">
      <c r="A131" s="249"/>
      <c r="B131" s="250"/>
      <c r="C131" s="250"/>
      <c r="D131" s="250"/>
      <c r="E131" s="251"/>
      <c r="F131" s="252"/>
      <c r="G131" s="250"/>
      <c r="H131" s="253"/>
      <c r="I131" s="253"/>
      <c r="K131" s="3"/>
      <c r="ALB131" s="2"/>
    </row>
    <row r="132" spans="1:990" ht="12.75" customHeight="1" x14ac:dyDescent="0.2">
      <c r="A132" s="246" t="s">
        <v>42</v>
      </c>
      <c r="B132" s="4" t="s">
        <v>45</v>
      </c>
      <c r="C132" s="1">
        <v>12</v>
      </c>
      <c r="D132" s="1" t="s">
        <v>45</v>
      </c>
      <c r="E132" s="7" t="s">
        <v>45</v>
      </c>
      <c r="F132" s="17" t="s">
        <v>45</v>
      </c>
      <c r="G132" s="1" t="s">
        <v>45</v>
      </c>
      <c r="H132" s="4" t="s">
        <v>82</v>
      </c>
      <c r="I132" s="4" t="s">
        <v>17</v>
      </c>
      <c r="K132" s="3"/>
      <c r="L132" s="3"/>
    </row>
    <row r="133" spans="1:990" ht="12.75" customHeight="1" x14ac:dyDescent="0.2">
      <c r="A133" s="246" t="s">
        <v>42</v>
      </c>
      <c r="B133" s="1">
        <v>5002</v>
      </c>
      <c r="C133" s="1">
        <v>1</v>
      </c>
      <c r="D133" s="270" t="s">
        <v>15</v>
      </c>
      <c r="E133" s="356">
        <v>45256</v>
      </c>
      <c r="F133" s="487">
        <v>0.45833333333333331</v>
      </c>
      <c r="G133" s="17" t="s">
        <v>394</v>
      </c>
      <c r="H133" s="4" t="s">
        <v>39</v>
      </c>
      <c r="I133" s="4" t="s">
        <v>825</v>
      </c>
      <c r="J133" s="463" t="s">
        <v>1021</v>
      </c>
      <c r="K133" s="3"/>
      <c r="L133" s="3"/>
    </row>
    <row r="134" spans="1:990" ht="12.75" customHeight="1" x14ac:dyDescent="0.2">
      <c r="A134" s="246" t="s">
        <v>42</v>
      </c>
      <c r="B134" s="1">
        <v>5056</v>
      </c>
      <c r="C134" s="1">
        <v>12</v>
      </c>
      <c r="D134" s="1" t="s">
        <v>15</v>
      </c>
      <c r="E134" s="7">
        <v>45256</v>
      </c>
      <c r="F134" s="17">
        <v>0.5</v>
      </c>
      <c r="G134" s="46" t="s">
        <v>395</v>
      </c>
      <c r="H134" s="4" t="s">
        <v>126</v>
      </c>
      <c r="I134" s="4" t="s">
        <v>266</v>
      </c>
      <c r="K134" s="3"/>
      <c r="L134" s="3"/>
    </row>
    <row r="135" spans="1:990" ht="12.75" customHeight="1" x14ac:dyDescent="0.2">
      <c r="A135" s="246" t="s">
        <v>42</v>
      </c>
      <c r="B135" s="1">
        <v>5059</v>
      </c>
      <c r="C135" s="1">
        <v>12</v>
      </c>
      <c r="D135" s="1" t="s">
        <v>15</v>
      </c>
      <c r="E135" s="7">
        <v>45256</v>
      </c>
      <c r="F135" s="17">
        <v>0.5</v>
      </c>
      <c r="G135" s="17" t="s">
        <v>392</v>
      </c>
      <c r="H135" s="4" t="s">
        <v>259</v>
      </c>
      <c r="I135" s="4" t="s">
        <v>167</v>
      </c>
      <c r="K135" s="3"/>
      <c r="L135" s="3"/>
    </row>
    <row r="136" spans="1:990" ht="12.75" customHeight="1" x14ac:dyDescent="0.2">
      <c r="A136" s="246" t="s">
        <v>42</v>
      </c>
      <c r="B136" s="1">
        <v>5060</v>
      </c>
      <c r="C136" s="1">
        <v>12</v>
      </c>
      <c r="D136" s="1" t="s">
        <v>15</v>
      </c>
      <c r="E136" s="7">
        <v>45256</v>
      </c>
      <c r="F136" s="487">
        <v>0.54166666666666663</v>
      </c>
      <c r="G136" s="17" t="s">
        <v>757</v>
      </c>
      <c r="H136" s="4" t="s">
        <v>243</v>
      </c>
      <c r="I136" s="4" t="s">
        <v>41</v>
      </c>
      <c r="J136" s="463" t="s">
        <v>956</v>
      </c>
      <c r="K136" s="3"/>
      <c r="L136" s="3"/>
    </row>
    <row r="137" spans="1:990" ht="12.75" customHeight="1" x14ac:dyDescent="0.2">
      <c r="A137" s="246" t="s">
        <v>44</v>
      </c>
      <c r="B137" s="61">
        <v>5251</v>
      </c>
      <c r="C137" s="61">
        <v>11</v>
      </c>
      <c r="D137" s="1" t="s">
        <v>15</v>
      </c>
      <c r="E137" s="7">
        <v>45256</v>
      </c>
      <c r="F137" s="17">
        <v>0.58333333333333337</v>
      </c>
      <c r="G137" s="62" t="s">
        <v>747</v>
      </c>
      <c r="H137" s="61" t="s">
        <v>84</v>
      </c>
      <c r="I137" s="61" t="s">
        <v>40</v>
      </c>
      <c r="K137" s="3"/>
      <c r="ALB137" s="2"/>
    </row>
    <row r="138" spans="1:990" ht="12.75" customHeight="1" x14ac:dyDescent="0.2">
      <c r="A138" s="246" t="s">
        <v>44</v>
      </c>
      <c r="B138" s="61">
        <v>5252</v>
      </c>
      <c r="C138" s="61">
        <v>11</v>
      </c>
      <c r="D138" s="1" t="s">
        <v>15</v>
      </c>
      <c r="E138" s="7">
        <v>45256</v>
      </c>
      <c r="F138" s="487">
        <v>0.58333333333333337</v>
      </c>
      <c r="G138" s="62" t="s">
        <v>743</v>
      </c>
      <c r="H138" s="61" t="s">
        <v>87</v>
      </c>
      <c r="I138" s="61" t="s">
        <v>387</v>
      </c>
      <c r="J138" s="463" t="s">
        <v>999</v>
      </c>
      <c r="K138" s="3"/>
      <c r="ALB138" s="2"/>
    </row>
    <row r="139" spans="1:990" ht="12.75" customHeight="1" x14ac:dyDescent="0.2">
      <c r="A139" s="246" t="s">
        <v>44</v>
      </c>
      <c r="B139" s="61">
        <v>5253</v>
      </c>
      <c r="C139" s="61">
        <v>11</v>
      </c>
      <c r="D139" s="1" t="s">
        <v>15</v>
      </c>
      <c r="E139" s="7">
        <v>45256</v>
      </c>
      <c r="F139" s="17">
        <v>0.5625</v>
      </c>
      <c r="G139" s="62" t="s">
        <v>749</v>
      </c>
      <c r="H139" s="61" t="s">
        <v>86</v>
      </c>
      <c r="I139" s="61" t="s">
        <v>116</v>
      </c>
      <c r="K139" s="3"/>
      <c r="ALB139" s="2"/>
    </row>
    <row r="140" spans="1:990" ht="12.75" customHeight="1" x14ac:dyDescent="0.2">
      <c r="A140" s="246" t="s">
        <v>44</v>
      </c>
      <c r="B140" s="61">
        <v>5255</v>
      </c>
      <c r="C140" s="61">
        <v>11</v>
      </c>
      <c r="D140" s="1" t="s">
        <v>15</v>
      </c>
      <c r="E140" s="7">
        <v>45256</v>
      </c>
      <c r="F140" s="17">
        <v>0.58333333333333337</v>
      </c>
      <c r="G140" s="62" t="s">
        <v>385</v>
      </c>
      <c r="H140" s="61" t="s">
        <v>432</v>
      </c>
      <c r="I140" s="61" t="s">
        <v>202</v>
      </c>
      <c r="K140" s="3"/>
      <c r="ALB140" s="2"/>
    </row>
    <row r="141" spans="1:990" ht="12.75" customHeight="1" x14ac:dyDescent="0.2">
      <c r="A141" s="249"/>
      <c r="B141" s="250"/>
      <c r="C141" s="250"/>
      <c r="D141" s="250"/>
      <c r="E141" s="251"/>
      <c r="F141" s="252"/>
      <c r="G141" s="250"/>
      <c r="H141" s="253"/>
      <c r="I141" s="253"/>
      <c r="K141" s="3"/>
      <c r="ALB141" s="2"/>
    </row>
    <row r="142" spans="1:990" ht="12.75" customHeight="1" x14ac:dyDescent="0.2">
      <c r="A142" s="246" t="s">
        <v>42</v>
      </c>
      <c r="B142" s="4" t="s">
        <v>45</v>
      </c>
      <c r="C142" s="1">
        <v>13</v>
      </c>
      <c r="D142" s="1" t="s">
        <v>45</v>
      </c>
      <c r="E142" s="7" t="s">
        <v>45</v>
      </c>
      <c r="F142" s="17" t="s">
        <v>45</v>
      </c>
      <c r="G142" s="1" t="s">
        <v>45</v>
      </c>
      <c r="H142" s="4" t="s">
        <v>243</v>
      </c>
      <c r="I142" s="4" t="s">
        <v>82</v>
      </c>
      <c r="K142" s="3"/>
      <c r="L142" s="3"/>
    </row>
    <row r="143" spans="1:990" ht="12.75" customHeight="1" x14ac:dyDescent="0.2">
      <c r="A143" s="249"/>
      <c r="B143" s="250"/>
      <c r="C143" s="250"/>
      <c r="D143" s="250"/>
      <c r="E143" s="251"/>
      <c r="F143" s="252"/>
      <c r="G143" s="250"/>
      <c r="H143" s="253"/>
      <c r="I143" s="253"/>
      <c r="K143" s="3"/>
      <c r="L143" s="3"/>
    </row>
    <row r="144" spans="1:990" ht="12.75" customHeight="1" x14ac:dyDescent="0.2">
      <c r="A144" s="249"/>
      <c r="B144" s="250"/>
      <c r="C144" s="250"/>
      <c r="D144" s="250"/>
      <c r="E144" s="251"/>
      <c r="F144" s="252"/>
      <c r="G144" s="250"/>
      <c r="H144" s="253"/>
      <c r="I144" s="253"/>
      <c r="K144" s="3"/>
      <c r="L144" s="3"/>
    </row>
    <row r="145" spans="1:990" ht="12.75" customHeight="1" x14ac:dyDescent="0.2">
      <c r="A145" s="246" t="s">
        <v>42</v>
      </c>
      <c r="B145" s="1">
        <v>5010</v>
      </c>
      <c r="C145" s="1">
        <v>2</v>
      </c>
      <c r="D145" s="270" t="s">
        <v>15</v>
      </c>
      <c r="E145" s="356">
        <v>45312</v>
      </c>
      <c r="F145" s="487">
        <v>0.625</v>
      </c>
      <c r="G145" s="46" t="s">
        <v>745</v>
      </c>
      <c r="H145" s="4" t="s">
        <v>17</v>
      </c>
      <c r="I145" s="4" t="s">
        <v>266</v>
      </c>
      <c r="J145" s="463" t="s">
        <v>1024</v>
      </c>
      <c r="K145" s="463" t="s">
        <v>1161</v>
      </c>
      <c r="L145" s="3"/>
      <c r="R145" s="463" t="s">
        <v>1182</v>
      </c>
    </row>
    <row r="146" spans="1:990" ht="12.75" customHeight="1" x14ac:dyDescent="0.2">
      <c r="A146" s="249"/>
      <c r="B146" s="250"/>
      <c r="C146" s="250"/>
      <c r="D146" s="250"/>
      <c r="E146" s="251"/>
      <c r="F146" s="252"/>
      <c r="G146" s="250"/>
      <c r="H146" s="253"/>
      <c r="I146" s="253"/>
      <c r="K146" s="3"/>
      <c r="L146" s="3"/>
    </row>
    <row r="147" spans="1:990" ht="12.75" customHeight="1" x14ac:dyDescent="0.2">
      <c r="A147" s="246" t="s">
        <v>42</v>
      </c>
      <c r="B147" s="1">
        <v>5062</v>
      </c>
      <c r="C147" s="1">
        <v>13</v>
      </c>
      <c r="D147" s="270" t="s">
        <v>15</v>
      </c>
      <c r="E147" s="356">
        <v>45347</v>
      </c>
      <c r="F147" s="487">
        <v>0.58333333333333337</v>
      </c>
      <c r="G147" s="46" t="s">
        <v>744</v>
      </c>
      <c r="H147" s="4" t="s">
        <v>167</v>
      </c>
      <c r="I147" s="4" t="s">
        <v>264</v>
      </c>
      <c r="J147" s="463" t="s">
        <v>1174</v>
      </c>
      <c r="K147" s="3"/>
      <c r="L147" s="3"/>
    </row>
    <row r="148" spans="1:990" ht="12.75" customHeight="1" x14ac:dyDescent="0.2">
      <c r="A148" s="249"/>
      <c r="B148" s="250"/>
      <c r="C148" s="250"/>
      <c r="D148" s="250"/>
      <c r="E148" s="251"/>
      <c r="F148" s="252"/>
      <c r="G148" s="250"/>
      <c r="H148" s="253"/>
      <c r="I148" s="253"/>
      <c r="K148" s="3"/>
      <c r="L148" s="3"/>
    </row>
    <row r="149" spans="1:990" ht="12.75" customHeight="1" x14ac:dyDescent="0.2">
      <c r="A149" s="246" t="s">
        <v>42</v>
      </c>
      <c r="B149" s="4" t="s">
        <v>45</v>
      </c>
      <c r="C149" s="1">
        <v>14</v>
      </c>
      <c r="D149" s="1" t="s">
        <v>45</v>
      </c>
      <c r="E149" s="7" t="s">
        <v>45</v>
      </c>
      <c r="F149" s="17" t="s">
        <v>45</v>
      </c>
      <c r="G149" s="1" t="s">
        <v>45</v>
      </c>
      <c r="H149" s="4" t="s">
        <v>82</v>
      </c>
      <c r="I149" s="4" t="s">
        <v>266</v>
      </c>
      <c r="K149" s="3"/>
      <c r="L149" s="3"/>
    </row>
    <row r="150" spans="1:990" ht="12.75" customHeight="1" x14ac:dyDescent="0.2">
      <c r="A150" s="246" t="s">
        <v>42</v>
      </c>
      <c r="B150" s="1">
        <v>5066</v>
      </c>
      <c r="C150" s="1">
        <v>14</v>
      </c>
      <c r="D150" s="1" t="s">
        <v>15</v>
      </c>
      <c r="E150" s="7">
        <v>45354</v>
      </c>
      <c r="F150" s="17">
        <v>0.45833333333333331</v>
      </c>
      <c r="G150" s="46" t="s">
        <v>745</v>
      </c>
      <c r="H150" s="4" t="s">
        <v>17</v>
      </c>
      <c r="I150" s="4" t="s">
        <v>39</v>
      </c>
      <c r="K150" s="3"/>
      <c r="L150" s="3"/>
    </row>
    <row r="151" spans="1:990" ht="12.75" customHeight="1" x14ac:dyDescent="0.2">
      <c r="A151" s="246" t="s">
        <v>42</v>
      </c>
      <c r="B151" s="1">
        <v>5067</v>
      </c>
      <c r="C151" s="1">
        <v>14</v>
      </c>
      <c r="D151" s="1" t="s">
        <v>15</v>
      </c>
      <c r="E151" s="7">
        <v>45354</v>
      </c>
      <c r="F151" s="17">
        <v>0.5</v>
      </c>
      <c r="G151" s="46" t="s">
        <v>395</v>
      </c>
      <c r="H151" s="4" t="s">
        <v>126</v>
      </c>
      <c r="I151" s="4" t="s">
        <v>121</v>
      </c>
      <c r="K151" s="3"/>
      <c r="L151" s="3"/>
    </row>
    <row r="152" spans="1:990" ht="12.75" customHeight="1" x14ac:dyDescent="0.2">
      <c r="A152" s="246" t="s">
        <v>42</v>
      </c>
      <c r="B152" s="1">
        <v>5069</v>
      </c>
      <c r="C152" s="1">
        <v>14</v>
      </c>
      <c r="D152" s="1" t="s">
        <v>15</v>
      </c>
      <c r="E152" s="7">
        <v>45354</v>
      </c>
      <c r="F152" s="487">
        <v>0.58333333333333337</v>
      </c>
      <c r="G152" s="17" t="s">
        <v>755</v>
      </c>
      <c r="H152" s="4" t="s">
        <v>264</v>
      </c>
      <c r="I152" s="4" t="s">
        <v>41</v>
      </c>
      <c r="J152" s="463" t="s">
        <v>1044</v>
      </c>
      <c r="K152" s="3"/>
      <c r="L152" s="3"/>
    </row>
    <row r="153" spans="1:990" ht="12.75" customHeight="1" x14ac:dyDescent="0.2">
      <c r="A153" s="246" t="s">
        <v>42</v>
      </c>
      <c r="B153" s="1">
        <v>5070</v>
      </c>
      <c r="C153" s="1">
        <v>14</v>
      </c>
      <c r="D153" s="1" t="s">
        <v>15</v>
      </c>
      <c r="E153" s="7">
        <v>45354</v>
      </c>
      <c r="F153" s="17">
        <v>0.5</v>
      </c>
      <c r="G153" s="17" t="s">
        <v>392</v>
      </c>
      <c r="H153" s="4" t="s">
        <v>259</v>
      </c>
      <c r="I153" s="4" t="s">
        <v>243</v>
      </c>
      <c r="K153" s="3"/>
      <c r="L153" s="3"/>
    </row>
    <row r="154" spans="1:990" ht="12.75" customHeight="1" x14ac:dyDescent="0.2">
      <c r="A154" s="249"/>
      <c r="B154" s="250"/>
      <c r="C154" s="250"/>
      <c r="D154" s="250"/>
      <c r="E154" s="251"/>
      <c r="F154" s="252"/>
      <c r="G154" s="250"/>
      <c r="H154" s="253"/>
      <c r="I154" s="253"/>
      <c r="K154" s="3"/>
      <c r="L154" s="3"/>
    </row>
    <row r="155" spans="1:990" ht="12.75" customHeight="1" x14ac:dyDescent="0.2">
      <c r="A155" s="246" t="s">
        <v>42</v>
      </c>
      <c r="B155" s="4" t="s">
        <v>45</v>
      </c>
      <c r="C155" s="4">
        <v>15</v>
      </c>
      <c r="D155" s="1" t="s">
        <v>45</v>
      </c>
      <c r="E155" s="7" t="s">
        <v>45</v>
      </c>
      <c r="F155" s="17" t="s">
        <v>45</v>
      </c>
      <c r="G155" s="1" t="s">
        <v>45</v>
      </c>
      <c r="H155" s="4" t="s">
        <v>259</v>
      </c>
      <c r="I155" s="4" t="s">
        <v>82</v>
      </c>
      <c r="K155" s="3"/>
      <c r="L155" s="3"/>
    </row>
    <row r="156" spans="1:990" ht="12.75" customHeight="1" x14ac:dyDescent="0.2">
      <c r="A156" s="246" t="s">
        <v>42</v>
      </c>
      <c r="B156" s="1">
        <v>5071</v>
      </c>
      <c r="C156" s="4">
        <v>15</v>
      </c>
      <c r="D156" s="1" t="s">
        <v>15</v>
      </c>
      <c r="E156" s="7">
        <v>45361</v>
      </c>
      <c r="F156" s="17">
        <v>0.45833333333333331</v>
      </c>
      <c r="G156" s="17" t="s">
        <v>757</v>
      </c>
      <c r="H156" s="4" t="s">
        <v>243</v>
      </c>
      <c r="I156" s="4" t="s">
        <v>264</v>
      </c>
      <c r="K156" s="3"/>
      <c r="L156" s="3"/>
    </row>
    <row r="157" spans="1:990" ht="12.75" customHeight="1" x14ac:dyDescent="0.2">
      <c r="A157" s="246" t="s">
        <v>42</v>
      </c>
      <c r="B157" s="1">
        <v>5072</v>
      </c>
      <c r="C157" s="4">
        <v>15</v>
      </c>
      <c r="D157" s="1" t="s">
        <v>15</v>
      </c>
      <c r="E157" s="7">
        <v>45361</v>
      </c>
      <c r="F157" s="487">
        <v>0.5625</v>
      </c>
      <c r="G157" s="17" t="s">
        <v>384</v>
      </c>
      <c r="H157" s="4" t="s">
        <v>41</v>
      </c>
      <c r="I157" s="4" t="s">
        <v>825</v>
      </c>
      <c r="J157" s="463" t="s">
        <v>1049</v>
      </c>
      <c r="K157" s="3"/>
      <c r="L157" s="3"/>
    </row>
    <row r="158" spans="1:990" ht="12.75" customHeight="1" x14ac:dyDescent="0.2">
      <c r="A158" s="246" t="s">
        <v>42</v>
      </c>
      <c r="B158" s="1">
        <v>5074</v>
      </c>
      <c r="C158" s="4">
        <v>15</v>
      </c>
      <c r="D158" s="1" t="s">
        <v>15</v>
      </c>
      <c r="E158" s="7">
        <v>45361</v>
      </c>
      <c r="F158" s="487">
        <v>0.47916666666666669</v>
      </c>
      <c r="G158" s="17" t="s">
        <v>754</v>
      </c>
      <c r="H158" s="4" t="s">
        <v>121</v>
      </c>
      <c r="I158" s="4" t="s">
        <v>17</v>
      </c>
      <c r="J158" s="463" t="s">
        <v>1017</v>
      </c>
      <c r="K158" s="3"/>
      <c r="L158" s="3"/>
    </row>
    <row r="159" spans="1:990" ht="12.75" customHeight="1" x14ac:dyDescent="0.2">
      <c r="A159" s="246" t="s">
        <v>42</v>
      </c>
      <c r="B159" s="1">
        <v>5075</v>
      </c>
      <c r="C159" s="4">
        <v>15</v>
      </c>
      <c r="D159" s="1" t="s">
        <v>15</v>
      </c>
      <c r="E159" s="7">
        <v>45361</v>
      </c>
      <c r="F159" s="17">
        <v>0.54166666666666663</v>
      </c>
      <c r="G159" s="17" t="s">
        <v>394</v>
      </c>
      <c r="H159" s="4" t="s">
        <v>39</v>
      </c>
      <c r="I159" s="4" t="s">
        <v>266</v>
      </c>
      <c r="K159" s="3"/>
      <c r="L159" s="3"/>
    </row>
    <row r="160" spans="1:990" ht="12.75" customHeight="1" x14ac:dyDescent="0.2">
      <c r="A160" s="246" t="s">
        <v>44</v>
      </c>
      <c r="B160" s="61">
        <v>5257</v>
      </c>
      <c r="C160" s="61">
        <v>12</v>
      </c>
      <c r="D160" s="1" t="s">
        <v>15</v>
      </c>
      <c r="E160" s="7">
        <v>45361</v>
      </c>
      <c r="F160" s="487">
        <v>0.58333333333333337</v>
      </c>
      <c r="G160" s="62" t="s">
        <v>751</v>
      </c>
      <c r="H160" s="61" t="s">
        <v>202</v>
      </c>
      <c r="I160" s="61" t="s">
        <v>303</v>
      </c>
      <c r="J160" s="463" t="s">
        <v>1194</v>
      </c>
      <c r="K160" s="3"/>
      <c r="ALB160" s="2"/>
    </row>
    <row r="161" spans="1:990" ht="12.75" customHeight="1" x14ac:dyDescent="0.2">
      <c r="A161" s="246" t="s">
        <v>44</v>
      </c>
      <c r="B161" s="61">
        <v>5258</v>
      </c>
      <c r="C161" s="61">
        <v>12</v>
      </c>
      <c r="D161" s="1" t="s">
        <v>15</v>
      </c>
      <c r="E161" s="7">
        <v>45361</v>
      </c>
      <c r="F161" s="433">
        <v>0.54166666666666663</v>
      </c>
      <c r="G161" s="62" t="s">
        <v>758</v>
      </c>
      <c r="H161" s="61" t="s">
        <v>340</v>
      </c>
      <c r="I161" s="61" t="s">
        <v>86</v>
      </c>
      <c r="K161" s="3"/>
      <c r="ALB161" s="2"/>
    </row>
    <row r="162" spans="1:990" ht="12.75" customHeight="1" x14ac:dyDescent="0.2">
      <c r="A162" s="246" t="s">
        <v>44</v>
      </c>
      <c r="B162" s="61">
        <v>5259</v>
      </c>
      <c r="C162" s="61">
        <v>12</v>
      </c>
      <c r="D162" s="1" t="s">
        <v>15</v>
      </c>
      <c r="E162" s="7">
        <v>45361</v>
      </c>
      <c r="F162" s="487">
        <v>0.58333333333333337</v>
      </c>
      <c r="G162" s="62" t="s">
        <v>388</v>
      </c>
      <c r="H162" s="61" t="s">
        <v>116</v>
      </c>
      <c r="I162" s="61" t="s">
        <v>87</v>
      </c>
      <c r="J162" s="463" t="s">
        <v>982</v>
      </c>
      <c r="K162" s="3"/>
      <c r="ALB162" s="2"/>
    </row>
    <row r="163" spans="1:990" ht="12.75" customHeight="1" x14ac:dyDescent="0.2">
      <c r="A163" s="246" t="s">
        <v>44</v>
      </c>
      <c r="B163" s="61">
        <v>5260</v>
      </c>
      <c r="C163" s="61">
        <v>12</v>
      </c>
      <c r="D163" s="1" t="s">
        <v>15</v>
      </c>
      <c r="E163" s="7">
        <v>45361</v>
      </c>
      <c r="F163" s="17">
        <v>0.45833333333333331</v>
      </c>
      <c r="G163" s="62" t="s">
        <v>389</v>
      </c>
      <c r="H163" s="61" t="s">
        <v>387</v>
      </c>
      <c r="I163" s="61" t="s">
        <v>84</v>
      </c>
      <c r="K163" s="3"/>
      <c r="ALB163" s="2"/>
    </row>
    <row r="164" spans="1:990" ht="12.75" customHeight="1" x14ac:dyDescent="0.2">
      <c r="A164" s="249"/>
      <c r="B164" s="250"/>
      <c r="C164" s="250"/>
      <c r="D164" s="250"/>
      <c r="E164" s="251"/>
      <c r="F164" s="252"/>
      <c r="G164" s="250"/>
      <c r="H164" s="253"/>
      <c r="I164" s="253"/>
      <c r="ALB164" s="2"/>
    </row>
    <row r="165" spans="1:990" ht="12.75" customHeight="1" x14ac:dyDescent="0.2">
      <c r="A165" s="246" t="s">
        <v>42</v>
      </c>
      <c r="B165" s="4" t="s">
        <v>45</v>
      </c>
      <c r="C165" s="4">
        <v>16</v>
      </c>
      <c r="D165" s="1" t="s">
        <v>45</v>
      </c>
      <c r="E165" s="7" t="s">
        <v>45</v>
      </c>
      <c r="F165" s="17" t="s">
        <v>45</v>
      </c>
      <c r="G165" s="1" t="s">
        <v>45</v>
      </c>
      <c r="H165" s="4" t="s">
        <v>82</v>
      </c>
      <c r="I165" s="4" t="s">
        <v>39</v>
      </c>
      <c r="K165" s="3"/>
      <c r="L165" s="3"/>
    </row>
    <row r="166" spans="1:990" ht="12.75" customHeight="1" x14ac:dyDescent="0.2">
      <c r="A166" s="246" t="s">
        <v>42</v>
      </c>
      <c r="B166" s="1">
        <v>5076</v>
      </c>
      <c r="C166" s="4">
        <v>16</v>
      </c>
      <c r="D166" s="270" t="s">
        <v>43</v>
      </c>
      <c r="E166" s="356">
        <v>45366</v>
      </c>
      <c r="F166" s="487">
        <v>0.72916666666666663</v>
      </c>
      <c r="G166" s="17" t="s">
        <v>756</v>
      </c>
      <c r="H166" s="4" t="s">
        <v>266</v>
      </c>
      <c r="I166" s="4" t="s">
        <v>121</v>
      </c>
      <c r="J166" s="463" t="s">
        <v>959</v>
      </c>
      <c r="K166" s="3"/>
      <c r="L166" s="3"/>
    </row>
    <row r="167" spans="1:990" ht="12.75" customHeight="1" x14ac:dyDescent="0.2">
      <c r="A167" s="246" t="s">
        <v>42</v>
      </c>
      <c r="B167" s="1">
        <v>5031</v>
      </c>
      <c r="C167" s="1">
        <v>7</v>
      </c>
      <c r="D167" s="270" t="s">
        <v>12</v>
      </c>
      <c r="E167" s="356">
        <v>45367</v>
      </c>
      <c r="F167" s="487">
        <v>0.4375</v>
      </c>
      <c r="G167" s="46" t="s">
        <v>744</v>
      </c>
      <c r="H167" s="4" t="s">
        <v>167</v>
      </c>
      <c r="I167" s="4" t="s">
        <v>39</v>
      </c>
      <c r="J167" s="463" t="s">
        <v>1009</v>
      </c>
      <c r="K167" s="463" t="s">
        <v>1175</v>
      </c>
    </row>
    <row r="168" spans="1:990" ht="12.75" customHeight="1" x14ac:dyDescent="0.2">
      <c r="A168" s="246" t="s">
        <v>42</v>
      </c>
      <c r="B168" s="1">
        <v>5077</v>
      </c>
      <c r="C168" s="4">
        <v>16</v>
      </c>
      <c r="D168" s="1" t="s">
        <v>15</v>
      </c>
      <c r="E168" s="7">
        <v>45368</v>
      </c>
      <c r="F168" s="17">
        <v>0.45833333333333331</v>
      </c>
      <c r="G168" s="46" t="s">
        <v>745</v>
      </c>
      <c r="H168" s="4" t="s">
        <v>17</v>
      </c>
      <c r="I168" s="4" t="s">
        <v>167</v>
      </c>
      <c r="K168" s="3"/>
      <c r="L168" s="3"/>
    </row>
    <row r="169" spans="1:990" ht="12.75" customHeight="1" x14ac:dyDescent="0.2">
      <c r="A169" s="246" t="s">
        <v>42</v>
      </c>
      <c r="B169" s="1">
        <v>5078</v>
      </c>
      <c r="C169" s="4">
        <v>16</v>
      </c>
      <c r="D169" s="1" t="s">
        <v>15</v>
      </c>
      <c r="E169" s="7">
        <v>45368</v>
      </c>
      <c r="F169" s="17">
        <v>0.5</v>
      </c>
      <c r="G169" s="46" t="s">
        <v>395</v>
      </c>
      <c r="H169" s="4" t="s">
        <v>126</v>
      </c>
      <c r="I169" s="4" t="s">
        <v>41</v>
      </c>
      <c r="K169" s="3"/>
      <c r="L169" s="3"/>
    </row>
    <row r="170" spans="1:990" ht="12.75" customHeight="1" x14ac:dyDescent="0.2">
      <c r="A170" s="246" t="s">
        <v>42</v>
      </c>
      <c r="B170" s="1">
        <v>5079</v>
      </c>
      <c r="C170" s="4">
        <v>16</v>
      </c>
      <c r="D170" s="1" t="s">
        <v>15</v>
      </c>
      <c r="E170" s="7">
        <v>45368</v>
      </c>
      <c r="F170" s="462">
        <v>0.47916666666666669</v>
      </c>
      <c r="G170" s="17" t="s">
        <v>393</v>
      </c>
      <c r="H170" s="4" t="s">
        <v>825</v>
      </c>
      <c r="I170" s="4" t="s">
        <v>243</v>
      </c>
      <c r="K170" s="3"/>
      <c r="L170" s="3"/>
    </row>
    <row r="171" spans="1:990" ht="12.75" customHeight="1" x14ac:dyDescent="0.2">
      <c r="A171" s="246" t="s">
        <v>42</v>
      </c>
      <c r="B171" s="1">
        <v>5080</v>
      </c>
      <c r="C171" s="4">
        <v>16</v>
      </c>
      <c r="D171" s="1" t="s">
        <v>15</v>
      </c>
      <c r="E171" s="7">
        <v>45368</v>
      </c>
      <c r="F171" s="17">
        <v>0.41666666666666669</v>
      </c>
      <c r="G171" s="17" t="s">
        <v>755</v>
      </c>
      <c r="H171" s="4" t="s">
        <v>264</v>
      </c>
      <c r="I171" s="4" t="s">
        <v>259</v>
      </c>
      <c r="K171" s="3"/>
      <c r="L171" s="3"/>
    </row>
    <row r="172" spans="1:990" ht="12.75" customHeight="1" x14ac:dyDescent="0.2">
      <c r="A172" s="246" t="s">
        <v>44</v>
      </c>
      <c r="B172" s="61">
        <v>5220</v>
      </c>
      <c r="C172" s="61">
        <v>4</v>
      </c>
      <c r="D172" s="270" t="s">
        <v>15</v>
      </c>
      <c r="E172" s="356">
        <v>45368</v>
      </c>
      <c r="F172" s="17">
        <v>0.58333333333333337</v>
      </c>
      <c r="G172" s="62" t="s">
        <v>385</v>
      </c>
      <c r="H172" s="61" t="s">
        <v>432</v>
      </c>
      <c r="I172" s="61" t="s">
        <v>303</v>
      </c>
      <c r="J172" s="463" t="s">
        <v>951</v>
      </c>
      <c r="ALB172" s="2"/>
    </row>
    <row r="173" spans="1:990" ht="12.75" customHeight="1" x14ac:dyDescent="0.2">
      <c r="A173" s="246" t="s">
        <v>44</v>
      </c>
      <c r="B173" s="61">
        <v>5261</v>
      </c>
      <c r="C173" s="61">
        <v>13</v>
      </c>
      <c r="D173" s="1" t="s">
        <v>15</v>
      </c>
      <c r="E173" s="7">
        <v>45368</v>
      </c>
      <c r="F173" s="17">
        <v>0.45833333333333331</v>
      </c>
      <c r="G173" s="62" t="s">
        <v>389</v>
      </c>
      <c r="H173" s="61" t="s">
        <v>387</v>
      </c>
      <c r="I173" s="61" t="s">
        <v>40</v>
      </c>
      <c r="K173" s="3"/>
      <c r="ALB173" s="2"/>
    </row>
    <row r="174" spans="1:990" ht="12.75" customHeight="1" x14ac:dyDescent="0.2">
      <c r="A174" s="246" t="s">
        <v>44</v>
      </c>
      <c r="B174" s="61">
        <v>5262</v>
      </c>
      <c r="C174" s="61">
        <v>13</v>
      </c>
      <c r="D174" s="1" t="s">
        <v>15</v>
      </c>
      <c r="E174" s="7">
        <v>45368</v>
      </c>
      <c r="F174" s="17">
        <v>0.58333333333333337</v>
      </c>
      <c r="G174" s="62" t="s">
        <v>747</v>
      </c>
      <c r="H174" s="61" t="s">
        <v>84</v>
      </c>
      <c r="I174" s="61" t="s">
        <v>116</v>
      </c>
      <c r="K174" s="3"/>
      <c r="ALB174" s="2"/>
    </row>
    <row r="175" spans="1:990" ht="12.75" customHeight="1" x14ac:dyDescent="0.2">
      <c r="A175" s="246" t="s">
        <v>44</v>
      </c>
      <c r="B175" s="61">
        <v>5263</v>
      </c>
      <c r="C175" s="61">
        <v>13</v>
      </c>
      <c r="D175" s="1" t="s">
        <v>15</v>
      </c>
      <c r="E175" s="7">
        <v>45368</v>
      </c>
      <c r="F175" s="487">
        <v>0.58333333333333337</v>
      </c>
      <c r="G175" s="62" t="s">
        <v>743</v>
      </c>
      <c r="H175" s="61" t="s">
        <v>87</v>
      </c>
      <c r="I175" s="61" t="s">
        <v>340</v>
      </c>
      <c r="J175" s="463" t="s">
        <v>999</v>
      </c>
      <c r="K175" s="3"/>
      <c r="ALB175" s="2"/>
    </row>
    <row r="176" spans="1:990" ht="12.75" customHeight="1" x14ac:dyDescent="0.2">
      <c r="A176" s="246" t="s">
        <v>44</v>
      </c>
      <c r="B176" s="61">
        <v>5264</v>
      </c>
      <c r="C176" s="61">
        <v>13</v>
      </c>
      <c r="D176" s="1" t="s">
        <v>15</v>
      </c>
      <c r="E176" s="7">
        <v>45368</v>
      </c>
      <c r="F176" s="17">
        <v>0.5625</v>
      </c>
      <c r="G176" s="62" t="s">
        <v>749</v>
      </c>
      <c r="H176" s="61" t="s">
        <v>86</v>
      </c>
      <c r="I176" s="61" t="s">
        <v>202</v>
      </c>
      <c r="K176" s="3"/>
      <c r="ALB176" s="2"/>
    </row>
    <row r="177" spans="1:990" ht="12.75" customHeight="1" x14ac:dyDescent="0.2">
      <c r="A177" s="249"/>
      <c r="B177" s="250"/>
      <c r="C177" s="250"/>
      <c r="D177" s="250"/>
      <c r="E177" s="251"/>
      <c r="F177" s="252"/>
      <c r="G177" s="250"/>
      <c r="H177" s="253"/>
      <c r="I177" s="253"/>
      <c r="ALB177" s="2"/>
    </row>
    <row r="178" spans="1:990" ht="12.75" customHeight="1" x14ac:dyDescent="0.2">
      <c r="A178" s="246" t="s">
        <v>42</v>
      </c>
      <c r="B178" s="4" t="s">
        <v>45</v>
      </c>
      <c r="C178" s="4">
        <v>17</v>
      </c>
      <c r="D178" s="1" t="s">
        <v>45</v>
      </c>
      <c r="E178" s="7" t="s">
        <v>45</v>
      </c>
      <c r="F178" s="17" t="s">
        <v>45</v>
      </c>
      <c r="G178" s="1" t="s">
        <v>45</v>
      </c>
      <c r="H178" s="4" t="s">
        <v>264</v>
      </c>
      <c r="I178" s="4" t="s">
        <v>82</v>
      </c>
      <c r="K178" s="3"/>
      <c r="L178" s="3"/>
    </row>
    <row r="179" spans="1:990" ht="12.75" customHeight="1" x14ac:dyDescent="0.2">
      <c r="A179" s="246" t="s">
        <v>42</v>
      </c>
      <c r="B179" s="1">
        <v>5082</v>
      </c>
      <c r="C179" s="4">
        <v>17</v>
      </c>
      <c r="D179" s="1" t="s">
        <v>15</v>
      </c>
      <c r="E179" s="7">
        <v>45375</v>
      </c>
      <c r="F179" s="17">
        <v>0.45833333333333331</v>
      </c>
      <c r="G179" s="17" t="s">
        <v>757</v>
      </c>
      <c r="H179" s="4" t="s">
        <v>243</v>
      </c>
      <c r="I179" s="4" t="s">
        <v>126</v>
      </c>
      <c r="K179" s="3"/>
      <c r="L179" s="3"/>
    </row>
    <row r="180" spans="1:990" ht="12.75" customHeight="1" x14ac:dyDescent="0.2">
      <c r="A180" s="246" t="s">
        <v>42</v>
      </c>
      <c r="B180" s="1">
        <v>5083</v>
      </c>
      <c r="C180" s="4">
        <v>17</v>
      </c>
      <c r="D180" s="1" t="s">
        <v>15</v>
      </c>
      <c r="E180" s="7">
        <v>45375</v>
      </c>
      <c r="F180" s="17">
        <v>0.625</v>
      </c>
      <c r="G180" s="17" t="s">
        <v>384</v>
      </c>
      <c r="H180" s="4" t="s">
        <v>41</v>
      </c>
      <c r="I180" s="4" t="s">
        <v>17</v>
      </c>
      <c r="K180" s="3"/>
      <c r="L180" s="3"/>
    </row>
    <row r="181" spans="1:990" ht="12.75" customHeight="1" x14ac:dyDescent="0.2">
      <c r="A181" s="246" t="s">
        <v>42</v>
      </c>
      <c r="B181" s="1">
        <v>5084</v>
      </c>
      <c r="C181" s="4">
        <v>17</v>
      </c>
      <c r="D181" s="1" t="s">
        <v>15</v>
      </c>
      <c r="E181" s="7">
        <v>45375</v>
      </c>
      <c r="F181" s="487">
        <v>0.58333333333333337</v>
      </c>
      <c r="G181" s="46" t="s">
        <v>744</v>
      </c>
      <c r="H181" s="4" t="s">
        <v>167</v>
      </c>
      <c r="I181" s="4" t="s">
        <v>266</v>
      </c>
      <c r="J181" s="463" t="s">
        <v>972</v>
      </c>
      <c r="K181" s="3"/>
      <c r="L181" s="3"/>
    </row>
    <row r="182" spans="1:990" ht="12.75" customHeight="1" x14ac:dyDescent="0.2">
      <c r="A182" s="246" t="s">
        <v>42</v>
      </c>
      <c r="B182" s="1">
        <v>5085</v>
      </c>
      <c r="C182" s="4">
        <v>17</v>
      </c>
      <c r="D182" s="1" t="s">
        <v>15</v>
      </c>
      <c r="E182" s="7">
        <v>45375</v>
      </c>
      <c r="F182" s="17">
        <v>0.58333333333333337</v>
      </c>
      <c r="G182" s="17" t="s">
        <v>754</v>
      </c>
      <c r="H182" s="4" t="s">
        <v>121</v>
      </c>
      <c r="I182" s="4" t="s">
        <v>39</v>
      </c>
      <c r="K182" s="3"/>
      <c r="L182" s="3"/>
    </row>
    <row r="183" spans="1:990" ht="12.75" customHeight="1" x14ac:dyDescent="0.2">
      <c r="A183" s="246" t="s">
        <v>44</v>
      </c>
      <c r="B183" s="61">
        <v>5266</v>
      </c>
      <c r="C183" s="61">
        <v>14</v>
      </c>
      <c r="D183" s="1" t="s">
        <v>15</v>
      </c>
      <c r="E183" s="7">
        <v>45375</v>
      </c>
      <c r="F183" s="487">
        <v>0.58333333333333337</v>
      </c>
      <c r="G183" s="62" t="s">
        <v>742</v>
      </c>
      <c r="H183" s="61" t="s">
        <v>40</v>
      </c>
      <c r="I183" s="61" t="s">
        <v>303</v>
      </c>
      <c r="J183" s="463" t="s">
        <v>1193</v>
      </c>
      <c r="K183" s="3"/>
      <c r="ALB183" s="2"/>
    </row>
    <row r="184" spans="1:990" ht="12.75" customHeight="1" x14ac:dyDescent="0.2">
      <c r="A184" s="246" t="s">
        <v>44</v>
      </c>
      <c r="B184" s="61">
        <v>5267</v>
      </c>
      <c r="C184" s="61">
        <v>14</v>
      </c>
      <c r="D184" s="1" t="s">
        <v>15</v>
      </c>
      <c r="E184" s="7">
        <v>45375</v>
      </c>
      <c r="F184" s="17">
        <v>0.58333333333333337</v>
      </c>
      <c r="G184" s="62" t="s">
        <v>385</v>
      </c>
      <c r="H184" s="61" t="s">
        <v>432</v>
      </c>
      <c r="I184" s="61" t="s">
        <v>86</v>
      </c>
      <c r="K184" s="3"/>
      <c r="ALB184" s="2"/>
    </row>
    <row r="185" spans="1:990" ht="12.75" customHeight="1" x14ac:dyDescent="0.2">
      <c r="A185" s="246" t="s">
        <v>44</v>
      </c>
      <c r="B185" s="61">
        <v>5268</v>
      </c>
      <c r="C185" s="61">
        <v>14</v>
      </c>
      <c r="D185" s="1" t="s">
        <v>15</v>
      </c>
      <c r="E185" s="7">
        <v>45375</v>
      </c>
      <c r="F185" s="17">
        <v>0.625</v>
      </c>
      <c r="G185" s="62" t="s">
        <v>751</v>
      </c>
      <c r="H185" s="61" t="s">
        <v>202</v>
      </c>
      <c r="I185" s="61" t="s">
        <v>87</v>
      </c>
      <c r="K185" s="3"/>
      <c r="ALB185" s="2"/>
    </row>
    <row r="186" spans="1:990" ht="12.75" customHeight="1" x14ac:dyDescent="0.2">
      <c r="A186" s="246" t="s">
        <v>44</v>
      </c>
      <c r="B186" s="61">
        <v>5269</v>
      </c>
      <c r="C186" s="61">
        <v>14</v>
      </c>
      <c r="D186" s="1" t="s">
        <v>15</v>
      </c>
      <c r="E186" s="7">
        <v>45375</v>
      </c>
      <c r="F186" s="433">
        <v>0.54166666666666663</v>
      </c>
      <c r="G186" s="62" t="s">
        <v>758</v>
      </c>
      <c r="H186" s="61" t="s">
        <v>340</v>
      </c>
      <c r="I186" s="61" t="s">
        <v>84</v>
      </c>
      <c r="K186" s="3"/>
      <c r="ALB186" s="2"/>
    </row>
    <row r="187" spans="1:990" ht="12.75" customHeight="1" x14ac:dyDescent="0.2">
      <c r="A187" s="246" t="s">
        <v>44</v>
      </c>
      <c r="B187" s="61">
        <v>5270</v>
      </c>
      <c r="C187" s="61">
        <v>14</v>
      </c>
      <c r="D187" s="1" t="s">
        <v>15</v>
      </c>
      <c r="E187" s="7">
        <v>45375</v>
      </c>
      <c r="F187" s="17">
        <v>0.45833333333333331</v>
      </c>
      <c r="G187" s="62" t="s">
        <v>388</v>
      </c>
      <c r="H187" s="61" t="s">
        <v>116</v>
      </c>
      <c r="I187" s="61" t="s">
        <v>387</v>
      </c>
      <c r="K187" s="3"/>
      <c r="ALB187" s="2"/>
    </row>
    <row r="188" spans="1:990" ht="12.75" customHeight="1" x14ac:dyDescent="0.2">
      <c r="A188" s="249"/>
      <c r="B188" s="250"/>
      <c r="C188" s="250"/>
      <c r="D188" s="250"/>
      <c r="E188" s="251"/>
      <c r="F188" s="252"/>
      <c r="G188" s="250"/>
      <c r="H188" s="253"/>
      <c r="I188" s="253"/>
      <c r="ALB188" s="2"/>
    </row>
    <row r="189" spans="1:990" ht="12.75" customHeight="1" x14ac:dyDescent="0.2">
      <c r="A189" s="246" t="s">
        <v>42</v>
      </c>
      <c r="B189" s="4" t="s">
        <v>45</v>
      </c>
      <c r="C189" s="4">
        <v>18</v>
      </c>
      <c r="D189" s="1" t="s">
        <v>45</v>
      </c>
      <c r="E189" s="7" t="s">
        <v>45</v>
      </c>
      <c r="F189" s="17" t="s">
        <v>45</v>
      </c>
      <c r="G189" s="1" t="s">
        <v>45</v>
      </c>
      <c r="H189" s="4" t="s">
        <v>82</v>
      </c>
      <c r="I189" s="4" t="s">
        <v>121</v>
      </c>
      <c r="J189" s="64" t="s">
        <v>741</v>
      </c>
      <c r="K189" s="3"/>
      <c r="L189" s="3"/>
    </row>
    <row r="190" spans="1:990" ht="12.75" customHeight="1" x14ac:dyDescent="0.2">
      <c r="A190" s="246" t="s">
        <v>42</v>
      </c>
      <c r="B190" s="1">
        <v>5088</v>
      </c>
      <c r="C190" s="4">
        <v>18</v>
      </c>
      <c r="D190" s="270" t="s">
        <v>88</v>
      </c>
      <c r="E190" s="356">
        <v>45378</v>
      </c>
      <c r="F190" s="487">
        <v>0.72916666666666663</v>
      </c>
      <c r="G190" s="46" t="s">
        <v>745</v>
      </c>
      <c r="H190" s="4" t="s">
        <v>17</v>
      </c>
      <c r="I190" s="4" t="s">
        <v>243</v>
      </c>
      <c r="J190" s="64" t="s">
        <v>741</v>
      </c>
      <c r="K190" s="463" t="s">
        <v>1200</v>
      </c>
      <c r="L190" s="3"/>
    </row>
    <row r="191" spans="1:990" ht="12.75" customHeight="1" x14ac:dyDescent="0.2">
      <c r="A191" s="246" t="s">
        <v>42</v>
      </c>
      <c r="B191" s="1">
        <v>5096</v>
      </c>
      <c r="C191" s="4">
        <v>20</v>
      </c>
      <c r="D191" s="270" t="s">
        <v>12</v>
      </c>
      <c r="E191" s="356">
        <v>45381</v>
      </c>
      <c r="F191" s="487">
        <v>0.625</v>
      </c>
      <c r="G191" s="17" t="s">
        <v>754</v>
      </c>
      <c r="H191" s="4" t="s">
        <v>121</v>
      </c>
      <c r="I191" s="4" t="s">
        <v>41</v>
      </c>
      <c r="J191" s="463" t="s">
        <v>942</v>
      </c>
    </row>
    <row r="192" spans="1:990" ht="12.75" customHeight="1" x14ac:dyDescent="0.2">
      <c r="A192" s="246" t="s">
        <v>42</v>
      </c>
      <c r="B192" s="1">
        <v>5086</v>
      </c>
      <c r="C192" s="4">
        <v>18</v>
      </c>
      <c r="D192" s="1" t="s">
        <v>15</v>
      </c>
      <c r="E192" s="7">
        <v>45382</v>
      </c>
      <c r="F192" s="17">
        <v>0.54166666666666663</v>
      </c>
      <c r="G192" s="17" t="s">
        <v>394</v>
      </c>
      <c r="H192" s="4" t="s">
        <v>39</v>
      </c>
      <c r="I192" s="4" t="s">
        <v>167</v>
      </c>
      <c r="J192" s="64" t="s">
        <v>741</v>
      </c>
      <c r="K192" s="3"/>
      <c r="L192" s="3"/>
    </row>
    <row r="193" spans="1:990" ht="12.75" customHeight="1" x14ac:dyDescent="0.2">
      <c r="A193" s="246" t="s">
        <v>42</v>
      </c>
      <c r="B193" s="1">
        <v>5087</v>
      </c>
      <c r="C193" s="4">
        <v>18</v>
      </c>
      <c r="D193" s="1" t="s">
        <v>15</v>
      </c>
      <c r="E193" s="7">
        <v>45382</v>
      </c>
      <c r="F193" s="487">
        <v>0.5</v>
      </c>
      <c r="G193" s="17" t="s">
        <v>756</v>
      </c>
      <c r="H193" s="4" t="s">
        <v>266</v>
      </c>
      <c r="I193" s="4" t="s">
        <v>41</v>
      </c>
      <c r="J193" s="64" t="s">
        <v>741</v>
      </c>
      <c r="K193" s="463" t="s">
        <v>943</v>
      </c>
      <c r="L193" s="3"/>
    </row>
    <row r="194" spans="1:990" ht="12.75" customHeight="1" x14ac:dyDescent="0.2">
      <c r="A194" s="246" t="s">
        <v>42</v>
      </c>
      <c r="B194" s="1">
        <v>5089</v>
      </c>
      <c r="C194" s="4">
        <v>18</v>
      </c>
      <c r="D194" s="1" t="s">
        <v>15</v>
      </c>
      <c r="E194" s="7">
        <v>45382</v>
      </c>
      <c r="F194" s="17">
        <v>0.5</v>
      </c>
      <c r="G194" s="46" t="s">
        <v>395</v>
      </c>
      <c r="H194" s="4" t="s">
        <v>126</v>
      </c>
      <c r="I194" s="4" t="s">
        <v>259</v>
      </c>
      <c r="J194" s="64" t="s">
        <v>741</v>
      </c>
      <c r="K194" s="3"/>
      <c r="L194" s="3"/>
    </row>
    <row r="195" spans="1:990" ht="12.75" customHeight="1" x14ac:dyDescent="0.2">
      <c r="A195" s="246" t="s">
        <v>42</v>
      </c>
      <c r="B195" s="1">
        <v>5090</v>
      </c>
      <c r="C195" s="4">
        <v>18</v>
      </c>
      <c r="D195" s="1" t="s">
        <v>15</v>
      </c>
      <c r="E195" s="7">
        <v>45382</v>
      </c>
      <c r="F195" s="17">
        <v>0.5</v>
      </c>
      <c r="G195" s="17" t="s">
        <v>393</v>
      </c>
      <c r="H195" s="4" t="s">
        <v>825</v>
      </c>
      <c r="I195" s="4" t="s">
        <v>264</v>
      </c>
      <c r="J195" s="64" t="s">
        <v>741</v>
      </c>
      <c r="K195" s="3"/>
      <c r="L195" s="3"/>
    </row>
    <row r="196" spans="1:990" ht="12.75" customHeight="1" x14ac:dyDescent="0.2">
      <c r="A196" s="249"/>
      <c r="B196" s="250"/>
      <c r="C196" s="250"/>
      <c r="D196" s="250"/>
      <c r="E196" s="251"/>
      <c r="F196" s="252"/>
      <c r="G196" s="250"/>
      <c r="H196" s="253"/>
      <c r="I196" s="253"/>
      <c r="ALB196" s="2"/>
    </row>
    <row r="197" spans="1:990" ht="12.75" customHeight="1" x14ac:dyDescent="0.2">
      <c r="A197" s="246" t="s">
        <v>42</v>
      </c>
      <c r="B197" s="4" t="s">
        <v>45</v>
      </c>
      <c r="C197" s="4">
        <v>19</v>
      </c>
      <c r="D197" s="1" t="s">
        <v>45</v>
      </c>
      <c r="E197" s="7" t="s">
        <v>45</v>
      </c>
      <c r="F197" s="17" t="s">
        <v>45</v>
      </c>
      <c r="G197" s="1" t="s">
        <v>45</v>
      </c>
      <c r="H197" s="4" t="s">
        <v>825</v>
      </c>
      <c r="I197" s="4" t="s">
        <v>82</v>
      </c>
    </row>
    <row r="198" spans="1:990" ht="12.75" customHeight="1" x14ac:dyDescent="0.2">
      <c r="A198" s="246" t="s">
        <v>42</v>
      </c>
      <c r="B198" s="1">
        <v>5058</v>
      </c>
      <c r="C198" s="1">
        <v>12</v>
      </c>
      <c r="D198" s="270" t="s">
        <v>1165</v>
      </c>
      <c r="E198" s="356">
        <v>45383</v>
      </c>
      <c r="F198" s="17">
        <v>0.41666666666666669</v>
      </c>
      <c r="G198" s="17" t="s">
        <v>755</v>
      </c>
      <c r="H198" s="4" t="s">
        <v>264</v>
      </c>
      <c r="I198" s="4" t="s">
        <v>121</v>
      </c>
      <c r="J198" s="463" t="s">
        <v>1164</v>
      </c>
      <c r="K198" s="3"/>
      <c r="L198" s="3"/>
    </row>
    <row r="199" spans="1:990" ht="12.75" customHeight="1" x14ac:dyDescent="0.2">
      <c r="A199" s="246" t="s">
        <v>42</v>
      </c>
      <c r="B199" s="1">
        <v>5081</v>
      </c>
      <c r="C199" s="4">
        <v>17</v>
      </c>
      <c r="D199" s="270" t="s">
        <v>43</v>
      </c>
      <c r="E199" s="356">
        <v>45387</v>
      </c>
      <c r="F199" s="487">
        <v>0.77083333333333337</v>
      </c>
      <c r="G199" s="17" t="s">
        <v>392</v>
      </c>
      <c r="H199" s="4" t="s">
        <v>259</v>
      </c>
      <c r="I199" s="4" t="s">
        <v>825</v>
      </c>
      <c r="J199" s="463" t="s">
        <v>1005</v>
      </c>
      <c r="K199" s="3"/>
      <c r="L199" s="3"/>
    </row>
    <row r="200" spans="1:990" ht="12.75" customHeight="1" x14ac:dyDescent="0.2">
      <c r="A200" s="246" t="s">
        <v>42</v>
      </c>
      <c r="B200" s="1">
        <v>5068</v>
      </c>
      <c r="C200" s="1">
        <v>14</v>
      </c>
      <c r="D200" s="270" t="s">
        <v>12</v>
      </c>
      <c r="E200" s="356">
        <v>45388</v>
      </c>
      <c r="F200" s="494">
        <v>0.58333333333333337</v>
      </c>
      <c r="G200" s="17" t="s">
        <v>393</v>
      </c>
      <c r="H200" s="4" t="s">
        <v>825</v>
      </c>
      <c r="I200" s="4" t="s">
        <v>167</v>
      </c>
      <c r="J200" s="463" t="s">
        <v>1012</v>
      </c>
      <c r="K200" s="3"/>
      <c r="L200" s="3"/>
    </row>
    <row r="201" spans="1:990" ht="12.75" customHeight="1" x14ac:dyDescent="0.2">
      <c r="A201" s="246" t="s">
        <v>42</v>
      </c>
      <c r="B201" s="1">
        <v>5040</v>
      </c>
      <c r="C201" s="1">
        <v>8</v>
      </c>
      <c r="D201" s="270" t="s">
        <v>15</v>
      </c>
      <c r="E201" s="356">
        <v>45389</v>
      </c>
      <c r="F201" s="17">
        <v>0.58333333333333337</v>
      </c>
      <c r="G201" s="17" t="s">
        <v>754</v>
      </c>
      <c r="H201" s="4" t="s">
        <v>121</v>
      </c>
      <c r="I201" s="4" t="s">
        <v>167</v>
      </c>
      <c r="J201" s="64" t="s">
        <v>740</v>
      </c>
      <c r="K201" s="463" t="s">
        <v>1007</v>
      </c>
    </row>
    <row r="202" spans="1:990" ht="12.75" customHeight="1" x14ac:dyDescent="0.2">
      <c r="A202" s="246" t="s">
        <v>42</v>
      </c>
      <c r="B202" s="1">
        <v>5091</v>
      </c>
      <c r="C202" s="4">
        <v>19</v>
      </c>
      <c r="D202" s="1" t="s">
        <v>15</v>
      </c>
      <c r="E202" s="7">
        <v>45389</v>
      </c>
      <c r="F202" s="17">
        <v>0.41666666666666669</v>
      </c>
      <c r="G202" s="17" t="s">
        <v>755</v>
      </c>
      <c r="H202" s="4" t="s">
        <v>264</v>
      </c>
      <c r="I202" s="4" t="s">
        <v>126</v>
      </c>
    </row>
    <row r="203" spans="1:990" ht="12.75" customHeight="1" x14ac:dyDescent="0.2">
      <c r="A203" s="246" t="s">
        <v>42</v>
      </c>
      <c r="B203" s="1">
        <v>5092</v>
      </c>
      <c r="C203" s="4">
        <v>19</v>
      </c>
      <c r="D203" s="1" t="s">
        <v>15</v>
      </c>
      <c r="E203" s="7">
        <v>45389</v>
      </c>
      <c r="F203" s="494">
        <v>0.54166666666666663</v>
      </c>
      <c r="G203" s="17" t="s">
        <v>392</v>
      </c>
      <c r="H203" s="4" t="s">
        <v>259</v>
      </c>
      <c r="I203" s="4" t="s">
        <v>17</v>
      </c>
      <c r="J203" s="463" t="s">
        <v>1015</v>
      </c>
    </row>
    <row r="204" spans="1:990" ht="12.75" customHeight="1" x14ac:dyDescent="0.2">
      <c r="A204" s="246" t="s">
        <v>42</v>
      </c>
      <c r="B204" s="1">
        <v>5093</v>
      </c>
      <c r="C204" s="4">
        <v>19</v>
      </c>
      <c r="D204" s="1" t="s">
        <v>15</v>
      </c>
      <c r="E204" s="7">
        <v>45389</v>
      </c>
      <c r="F204" s="17">
        <v>0.45833333333333331</v>
      </c>
      <c r="G204" s="17" t="s">
        <v>757</v>
      </c>
      <c r="H204" s="4" t="s">
        <v>243</v>
      </c>
      <c r="I204" s="4" t="s">
        <v>266</v>
      </c>
    </row>
    <row r="205" spans="1:990" ht="12.75" customHeight="1" x14ac:dyDescent="0.2">
      <c r="A205" s="246" t="s">
        <v>42</v>
      </c>
      <c r="B205" s="1">
        <v>5094</v>
      </c>
      <c r="C205" s="4">
        <v>19</v>
      </c>
      <c r="D205" s="1" t="s">
        <v>15</v>
      </c>
      <c r="E205" s="7">
        <v>45389</v>
      </c>
      <c r="F205" s="17">
        <v>0.625</v>
      </c>
      <c r="G205" s="17" t="s">
        <v>384</v>
      </c>
      <c r="H205" s="4" t="s">
        <v>41</v>
      </c>
      <c r="I205" s="4" t="s">
        <v>39</v>
      </c>
    </row>
    <row r="206" spans="1:990" ht="12.75" customHeight="1" x14ac:dyDescent="0.2">
      <c r="A206" s="246" t="s">
        <v>44</v>
      </c>
      <c r="B206" s="61">
        <v>5271</v>
      </c>
      <c r="C206" s="61">
        <v>15</v>
      </c>
      <c r="D206" s="1" t="s">
        <v>15</v>
      </c>
      <c r="E206" s="7">
        <v>45389</v>
      </c>
      <c r="F206" s="17">
        <v>0.45833333333333331</v>
      </c>
      <c r="G206" s="62" t="s">
        <v>388</v>
      </c>
      <c r="H206" s="61" t="s">
        <v>116</v>
      </c>
      <c r="I206" s="61" t="s">
        <v>40</v>
      </c>
      <c r="K206" s="3"/>
      <c r="ALB206" s="2"/>
    </row>
    <row r="207" spans="1:990" ht="12.75" customHeight="1" x14ac:dyDescent="0.2">
      <c r="A207" s="246" t="s">
        <v>44</v>
      </c>
      <c r="B207" s="61">
        <v>5272</v>
      </c>
      <c r="C207" s="61">
        <v>15</v>
      </c>
      <c r="D207" s="1" t="s">
        <v>15</v>
      </c>
      <c r="E207" s="7">
        <v>45389</v>
      </c>
      <c r="F207" s="487">
        <v>0.58333333333333337</v>
      </c>
      <c r="G207" s="62" t="s">
        <v>389</v>
      </c>
      <c r="H207" s="61" t="s">
        <v>387</v>
      </c>
      <c r="I207" s="61" t="s">
        <v>340</v>
      </c>
      <c r="J207" s="463" t="s">
        <v>963</v>
      </c>
      <c r="K207" s="3"/>
      <c r="ALB207" s="2"/>
    </row>
    <row r="208" spans="1:990" ht="12.75" customHeight="1" x14ac:dyDescent="0.2">
      <c r="A208" s="246" t="s">
        <v>44</v>
      </c>
      <c r="B208" s="61">
        <v>5273</v>
      </c>
      <c r="C208" s="61">
        <v>15</v>
      </c>
      <c r="D208" s="1" t="s">
        <v>15</v>
      </c>
      <c r="E208" s="7">
        <v>45389</v>
      </c>
      <c r="F208" s="17">
        <v>0.58333333333333337</v>
      </c>
      <c r="G208" s="62" t="s">
        <v>747</v>
      </c>
      <c r="H208" s="61" t="s">
        <v>84</v>
      </c>
      <c r="I208" s="61" t="s">
        <v>202</v>
      </c>
      <c r="K208" s="3"/>
      <c r="ALB208" s="2"/>
    </row>
    <row r="209" spans="1:990" ht="12.75" customHeight="1" x14ac:dyDescent="0.2">
      <c r="A209" s="246" t="s">
        <v>44</v>
      </c>
      <c r="B209" s="61">
        <v>5274</v>
      </c>
      <c r="C209" s="61">
        <v>15</v>
      </c>
      <c r="D209" s="1" t="s">
        <v>15</v>
      </c>
      <c r="E209" s="7">
        <v>45389</v>
      </c>
      <c r="F209" s="487">
        <v>0.58333333333333337</v>
      </c>
      <c r="G209" s="62" t="s">
        <v>743</v>
      </c>
      <c r="H209" s="61" t="s">
        <v>87</v>
      </c>
      <c r="I209" s="61" t="s">
        <v>432</v>
      </c>
      <c r="J209" s="463" t="s">
        <v>999</v>
      </c>
      <c r="K209" s="3"/>
      <c r="ALB209" s="2"/>
    </row>
    <row r="210" spans="1:990" ht="12.75" customHeight="1" x14ac:dyDescent="0.2">
      <c r="A210" s="246" t="s">
        <v>44</v>
      </c>
      <c r="B210" s="61">
        <v>5275</v>
      </c>
      <c r="C210" s="61">
        <v>15</v>
      </c>
      <c r="D210" s="1" t="s">
        <v>15</v>
      </c>
      <c r="E210" s="7">
        <v>45389</v>
      </c>
      <c r="F210" s="17">
        <v>0.5625</v>
      </c>
      <c r="G210" s="62" t="s">
        <v>749</v>
      </c>
      <c r="H210" s="61" t="s">
        <v>86</v>
      </c>
      <c r="I210" s="61" t="s">
        <v>303</v>
      </c>
      <c r="K210" s="3"/>
      <c r="ALB210" s="2"/>
    </row>
    <row r="211" spans="1:990" ht="12.75" customHeight="1" x14ac:dyDescent="0.2">
      <c r="A211" s="249"/>
      <c r="B211" s="250"/>
      <c r="C211" s="250"/>
      <c r="D211" s="250"/>
      <c r="E211" s="251"/>
      <c r="F211" s="252"/>
      <c r="G211" s="250"/>
      <c r="H211" s="253"/>
      <c r="I211" s="253"/>
      <c r="ALB211" s="2"/>
    </row>
    <row r="212" spans="1:990" ht="12.75" customHeight="1" x14ac:dyDescent="0.2">
      <c r="A212" s="246" t="s">
        <v>42</v>
      </c>
      <c r="B212" s="4" t="s">
        <v>45</v>
      </c>
      <c r="C212" s="4">
        <v>20</v>
      </c>
      <c r="D212" s="1" t="s">
        <v>45</v>
      </c>
      <c r="E212" s="7" t="s">
        <v>45</v>
      </c>
      <c r="F212" s="17" t="s">
        <v>45</v>
      </c>
      <c r="G212" s="1" t="s">
        <v>45</v>
      </c>
      <c r="H212" s="4" t="s">
        <v>82</v>
      </c>
      <c r="I212" s="4" t="s">
        <v>167</v>
      </c>
    </row>
    <row r="213" spans="1:990" ht="12.75" customHeight="1" x14ac:dyDescent="0.2">
      <c r="A213" s="246" t="s">
        <v>42</v>
      </c>
      <c r="B213" s="1">
        <v>5098</v>
      </c>
      <c r="C213" s="4">
        <v>20</v>
      </c>
      <c r="D213" s="270" t="s">
        <v>43</v>
      </c>
      <c r="E213" s="356">
        <v>45394</v>
      </c>
      <c r="F213" s="487">
        <v>0.75</v>
      </c>
      <c r="G213" s="17" t="s">
        <v>756</v>
      </c>
      <c r="H213" s="4" t="s">
        <v>266</v>
      </c>
      <c r="I213" s="4" t="s">
        <v>259</v>
      </c>
      <c r="J213" s="463" t="s">
        <v>1178</v>
      </c>
    </row>
    <row r="214" spans="1:990" ht="12.75" customHeight="1" x14ac:dyDescent="0.2">
      <c r="A214" s="246" t="s">
        <v>42</v>
      </c>
      <c r="B214" s="1">
        <v>5061</v>
      </c>
      <c r="C214" s="1">
        <v>13</v>
      </c>
      <c r="D214" s="270" t="s">
        <v>15</v>
      </c>
      <c r="E214" s="356">
        <v>45396</v>
      </c>
      <c r="F214" s="17">
        <v>0.58333333333333337</v>
      </c>
      <c r="G214" s="17" t="s">
        <v>384</v>
      </c>
      <c r="H214" s="4" t="s">
        <v>41</v>
      </c>
      <c r="I214" s="4" t="s">
        <v>259</v>
      </c>
      <c r="J214" s="463" t="s">
        <v>1177</v>
      </c>
      <c r="K214" s="3"/>
      <c r="L214" s="3"/>
    </row>
    <row r="215" spans="1:990" ht="12.75" customHeight="1" x14ac:dyDescent="0.2">
      <c r="A215" s="246" t="s">
        <v>42</v>
      </c>
      <c r="B215" s="1">
        <v>5097</v>
      </c>
      <c r="C215" s="4">
        <v>20</v>
      </c>
      <c r="D215" s="1" t="s">
        <v>15</v>
      </c>
      <c r="E215" s="7">
        <v>45396</v>
      </c>
      <c r="F215" s="17">
        <v>0.54166666666666663</v>
      </c>
      <c r="G215" s="17" t="s">
        <v>394</v>
      </c>
      <c r="H215" s="4" t="s">
        <v>39</v>
      </c>
      <c r="I215" s="4" t="s">
        <v>243</v>
      </c>
    </row>
    <row r="216" spans="1:990" ht="12.75" customHeight="1" x14ac:dyDescent="0.2">
      <c r="A216" s="246" t="s">
        <v>42</v>
      </c>
      <c r="B216" s="1">
        <v>5099</v>
      </c>
      <c r="C216" s="4">
        <v>20</v>
      </c>
      <c r="D216" s="1" t="s">
        <v>15</v>
      </c>
      <c r="E216" s="7">
        <v>45396</v>
      </c>
      <c r="F216" s="17">
        <v>0.45833333333333331</v>
      </c>
      <c r="G216" s="46" t="s">
        <v>745</v>
      </c>
      <c r="H216" s="4" t="s">
        <v>17</v>
      </c>
      <c r="I216" s="4" t="s">
        <v>264</v>
      </c>
    </row>
    <row r="217" spans="1:990" ht="12.75" customHeight="1" x14ac:dyDescent="0.2">
      <c r="A217" s="246" t="s">
        <v>42</v>
      </c>
      <c r="B217" s="1">
        <v>5100</v>
      </c>
      <c r="C217" s="4">
        <v>20</v>
      </c>
      <c r="D217" s="1" t="s">
        <v>15</v>
      </c>
      <c r="E217" s="7">
        <v>45396</v>
      </c>
      <c r="F217" s="487">
        <v>0.41666666666666669</v>
      </c>
      <c r="G217" s="46" t="s">
        <v>395</v>
      </c>
      <c r="H217" s="4" t="s">
        <v>126</v>
      </c>
      <c r="I217" s="4" t="s">
        <v>825</v>
      </c>
      <c r="J217" s="463" t="s">
        <v>973</v>
      </c>
    </row>
    <row r="218" spans="1:990" ht="12.75" customHeight="1" x14ac:dyDescent="0.2">
      <c r="A218" s="246" t="s">
        <v>44</v>
      </c>
      <c r="B218" s="61">
        <v>5276</v>
      </c>
      <c r="C218" s="61">
        <v>16</v>
      </c>
      <c r="D218" s="1" t="s">
        <v>15</v>
      </c>
      <c r="E218" s="7">
        <v>45396</v>
      </c>
      <c r="F218" s="17">
        <v>0.625</v>
      </c>
      <c r="G218" s="62" t="s">
        <v>742</v>
      </c>
      <c r="H218" s="61" t="s">
        <v>40</v>
      </c>
      <c r="I218" s="61" t="s">
        <v>86</v>
      </c>
      <c r="K218" s="3"/>
      <c r="ALB218" s="2"/>
    </row>
    <row r="219" spans="1:990" ht="12.75" customHeight="1" x14ac:dyDescent="0.2">
      <c r="A219" s="246" t="s">
        <v>44</v>
      </c>
      <c r="B219" s="61">
        <v>5277</v>
      </c>
      <c r="C219" s="61">
        <v>16</v>
      </c>
      <c r="D219" s="1" t="s">
        <v>15</v>
      </c>
      <c r="E219" s="7">
        <v>45396</v>
      </c>
      <c r="F219" s="17">
        <v>0.58333333333333337</v>
      </c>
      <c r="G219" s="62" t="s">
        <v>759</v>
      </c>
      <c r="H219" s="61" t="s">
        <v>303</v>
      </c>
      <c r="I219" s="61" t="s">
        <v>87</v>
      </c>
      <c r="K219" s="3"/>
      <c r="ALB219" s="2"/>
    </row>
    <row r="220" spans="1:990" ht="12.75" customHeight="1" x14ac:dyDescent="0.2">
      <c r="A220" s="246" t="s">
        <v>44</v>
      </c>
      <c r="B220" s="61">
        <v>5278</v>
      </c>
      <c r="C220" s="61">
        <v>16</v>
      </c>
      <c r="D220" s="1" t="s">
        <v>15</v>
      </c>
      <c r="E220" s="7">
        <v>45396</v>
      </c>
      <c r="F220" s="17">
        <v>0.58333333333333337</v>
      </c>
      <c r="G220" s="62" t="s">
        <v>385</v>
      </c>
      <c r="H220" s="61" t="s">
        <v>432</v>
      </c>
      <c r="I220" s="61" t="s">
        <v>84</v>
      </c>
      <c r="K220" s="3"/>
      <c r="ALB220" s="2"/>
    </row>
    <row r="221" spans="1:990" ht="12.75" customHeight="1" x14ac:dyDescent="0.2">
      <c r="A221" s="246" t="s">
        <v>44</v>
      </c>
      <c r="B221" s="61">
        <v>5279</v>
      </c>
      <c r="C221" s="61">
        <v>16</v>
      </c>
      <c r="D221" s="1" t="s">
        <v>15</v>
      </c>
      <c r="E221" s="7">
        <v>45396</v>
      </c>
      <c r="F221" s="17">
        <v>0.625</v>
      </c>
      <c r="G221" s="62" t="s">
        <v>751</v>
      </c>
      <c r="H221" s="61" t="s">
        <v>202</v>
      </c>
      <c r="I221" s="61" t="s">
        <v>387</v>
      </c>
      <c r="K221" s="3"/>
      <c r="ALB221" s="2"/>
    </row>
    <row r="222" spans="1:990" ht="12.75" customHeight="1" x14ac:dyDescent="0.2">
      <c r="A222" s="246" t="s">
        <v>44</v>
      </c>
      <c r="B222" s="61">
        <v>5280</v>
      </c>
      <c r="C222" s="61">
        <v>16</v>
      </c>
      <c r="D222" s="1" t="s">
        <v>15</v>
      </c>
      <c r="E222" s="7">
        <v>45396</v>
      </c>
      <c r="F222" s="433">
        <v>0.54166666666666663</v>
      </c>
      <c r="G222" s="62" t="s">
        <v>758</v>
      </c>
      <c r="H222" s="61" t="s">
        <v>340</v>
      </c>
      <c r="I222" s="61" t="s">
        <v>116</v>
      </c>
      <c r="K222" s="3"/>
      <c r="ALB222" s="2"/>
    </row>
    <row r="223" spans="1:990" ht="12.75" customHeight="1" x14ac:dyDescent="0.2">
      <c r="A223" s="249"/>
      <c r="B223" s="250"/>
      <c r="C223" s="250"/>
      <c r="D223" s="250"/>
      <c r="E223" s="251"/>
      <c r="F223" s="252"/>
      <c r="G223" s="250"/>
      <c r="H223" s="253"/>
      <c r="I223" s="253"/>
      <c r="ALB223" s="2"/>
    </row>
    <row r="224" spans="1:990" ht="12.75" customHeight="1" x14ac:dyDescent="0.2">
      <c r="A224" s="246" t="s">
        <v>42</v>
      </c>
      <c r="B224" s="4" t="s">
        <v>45</v>
      </c>
      <c r="C224" s="4">
        <v>21</v>
      </c>
      <c r="D224" s="1" t="s">
        <v>45</v>
      </c>
      <c r="E224" s="7" t="s">
        <v>45</v>
      </c>
      <c r="F224" s="17" t="s">
        <v>45</v>
      </c>
      <c r="G224" s="1" t="s">
        <v>45</v>
      </c>
      <c r="H224" s="4" t="s">
        <v>126</v>
      </c>
      <c r="I224" s="4" t="s">
        <v>82</v>
      </c>
    </row>
    <row r="225" spans="1:990" ht="12.75" customHeight="1" x14ac:dyDescent="0.2">
      <c r="A225" s="246" t="s">
        <v>44</v>
      </c>
      <c r="B225" s="61">
        <v>5256</v>
      </c>
      <c r="C225" s="61">
        <v>12</v>
      </c>
      <c r="D225" s="270" t="s">
        <v>88</v>
      </c>
      <c r="E225" s="356">
        <v>45399</v>
      </c>
      <c r="F225" s="487">
        <v>0.77083333333333337</v>
      </c>
      <c r="G225" s="62" t="s">
        <v>742</v>
      </c>
      <c r="H225" s="61" t="s">
        <v>40</v>
      </c>
      <c r="I225" s="61" t="s">
        <v>432</v>
      </c>
      <c r="J225" s="463" t="s">
        <v>1197</v>
      </c>
      <c r="K225" s="3"/>
      <c r="ALB225" s="2"/>
    </row>
    <row r="226" spans="1:990" ht="12.75" customHeight="1" x14ac:dyDescent="0.2">
      <c r="A226" s="246" t="s">
        <v>42</v>
      </c>
      <c r="B226" s="1">
        <v>5064</v>
      </c>
      <c r="C226" s="1">
        <v>13</v>
      </c>
      <c r="D226" s="270" t="s">
        <v>12</v>
      </c>
      <c r="E226" s="356">
        <v>45402</v>
      </c>
      <c r="F226" s="487">
        <v>0.6875</v>
      </c>
      <c r="G226" s="17" t="s">
        <v>394</v>
      </c>
      <c r="H226" s="4" t="s">
        <v>39</v>
      </c>
      <c r="I226" s="4" t="s">
        <v>126</v>
      </c>
      <c r="J226" s="463" t="s">
        <v>1168</v>
      </c>
      <c r="K226" s="3"/>
      <c r="L226" s="3"/>
    </row>
    <row r="227" spans="1:990" ht="12.75" customHeight="1" x14ac:dyDescent="0.2">
      <c r="A227" s="246" t="s">
        <v>42</v>
      </c>
      <c r="B227" s="1">
        <v>5101</v>
      </c>
      <c r="C227" s="4">
        <v>21</v>
      </c>
      <c r="D227" s="1" t="s">
        <v>15</v>
      </c>
      <c r="E227" s="7">
        <v>45403</v>
      </c>
      <c r="F227" s="487">
        <v>0.47916666666666669</v>
      </c>
      <c r="G227" s="17" t="s">
        <v>393</v>
      </c>
      <c r="H227" s="4" t="s">
        <v>825</v>
      </c>
      <c r="I227" s="4" t="s">
        <v>17</v>
      </c>
      <c r="J227" s="463" t="s">
        <v>977</v>
      </c>
      <c r="K227" s="463"/>
    </row>
    <row r="228" spans="1:990" ht="12.75" customHeight="1" x14ac:dyDescent="0.2">
      <c r="A228" s="246" t="s">
        <v>42</v>
      </c>
      <c r="B228" s="1">
        <v>5102</v>
      </c>
      <c r="C228" s="4">
        <v>21</v>
      </c>
      <c r="D228" s="1" t="s">
        <v>15</v>
      </c>
      <c r="E228" s="7">
        <v>45403</v>
      </c>
      <c r="F228" s="17">
        <v>0.41666666666666669</v>
      </c>
      <c r="G228" s="17" t="s">
        <v>755</v>
      </c>
      <c r="H228" s="4" t="s">
        <v>264</v>
      </c>
      <c r="I228" s="4" t="s">
        <v>266</v>
      </c>
    </row>
    <row r="229" spans="1:990" ht="12.75" customHeight="1" x14ac:dyDescent="0.2">
      <c r="A229" s="246" t="s">
        <v>42</v>
      </c>
      <c r="B229" s="1">
        <v>5103</v>
      </c>
      <c r="C229" s="4">
        <v>21</v>
      </c>
      <c r="D229" s="1" t="s">
        <v>15</v>
      </c>
      <c r="E229" s="7">
        <v>45403</v>
      </c>
      <c r="F229" s="17">
        <v>0.5</v>
      </c>
      <c r="G229" s="17" t="s">
        <v>392</v>
      </c>
      <c r="H229" s="4" t="s">
        <v>259</v>
      </c>
      <c r="I229" s="4" t="s">
        <v>39</v>
      </c>
    </row>
    <row r="230" spans="1:990" ht="12.75" customHeight="1" x14ac:dyDescent="0.2">
      <c r="A230" s="246" t="s">
        <v>42</v>
      </c>
      <c r="B230" s="1">
        <v>5104</v>
      </c>
      <c r="C230" s="4">
        <v>21</v>
      </c>
      <c r="D230" s="1" t="s">
        <v>15</v>
      </c>
      <c r="E230" s="7">
        <v>45403</v>
      </c>
      <c r="F230" s="17">
        <v>0.45833333333333331</v>
      </c>
      <c r="G230" s="17" t="s">
        <v>757</v>
      </c>
      <c r="H230" s="4" t="s">
        <v>243</v>
      </c>
      <c r="I230" s="4" t="s">
        <v>121</v>
      </c>
    </row>
    <row r="231" spans="1:990" ht="12.75" customHeight="1" x14ac:dyDescent="0.2">
      <c r="A231" s="246" t="s">
        <v>42</v>
      </c>
      <c r="B231" s="1">
        <v>5105</v>
      </c>
      <c r="C231" s="4">
        <v>21</v>
      </c>
      <c r="D231" s="1" t="s">
        <v>15</v>
      </c>
      <c r="E231" s="7">
        <v>45403</v>
      </c>
      <c r="F231" s="17">
        <v>0.625</v>
      </c>
      <c r="G231" s="17" t="s">
        <v>384</v>
      </c>
      <c r="H231" s="4" t="s">
        <v>41</v>
      </c>
      <c r="I231" s="4" t="s">
        <v>167</v>
      </c>
    </row>
    <row r="232" spans="1:990" ht="12.75" customHeight="1" x14ac:dyDescent="0.2">
      <c r="A232" s="246" t="s">
        <v>44</v>
      </c>
      <c r="B232" s="61">
        <v>5281</v>
      </c>
      <c r="C232" s="61">
        <v>17</v>
      </c>
      <c r="D232" s="1" t="s">
        <v>15</v>
      </c>
      <c r="E232" s="7">
        <v>45403</v>
      </c>
      <c r="F232" s="433">
        <v>0.54166666666666663</v>
      </c>
      <c r="G232" s="62" t="s">
        <v>758</v>
      </c>
      <c r="H232" s="61" t="s">
        <v>340</v>
      </c>
      <c r="I232" s="61" t="s">
        <v>40</v>
      </c>
      <c r="K232" s="3"/>
      <c r="ALB232" s="2"/>
    </row>
    <row r="233" spans="1:990" ht="12.75" customHeight="1" x14ac:dyDescent="0.2">
      <c r="A233" s="246" t="s">
        <v>44</v>
      </c>
      <c r="B233" s="61">
        <v>5282</v>
      </c>
      <c r="C233" s="61">
        <v>17</v>
      </c>
      <c r="D233" s="1" t="s">
        <v>15</v>
      </c>
      <c r="E233" s="7">
        <v>45403</v>
      </c>
      <c r="F233" s="487">
        <v>0.58333333333333337</v>
      </c>
      <c r="G233" s="62" t="s">
        <v>388</v>
      </c>
      <c r="H233" s="61" t="s">
        <v>116</v>
      </c>
      <c r="I233" s="61" t="s">
        <v>202</v>
      </c>
      <c r="J233" s="463" t="s">
        <v>982</v>
      </c>
      <c r="K233" s="3"/>
      <c r="ALB233" s="2"/>
    </row>
    <row r="234" spans="1:990" ht="12.75" customHeight="1" x14ac:dyDescent="0.2">
      <c r="A234" s="246" t="s">
        <v>44</v>
      </c>
      <c r="B234" s="61">
        <v>5283</v>
      </c>
      <c r="C234" s="61">
        <v>17</v>
      </c>
      <c r="D234" s="1" t="s">
        <v>15</v>
      </c>
      <c r="E234" s="7">
        <v>45403</v>
      </c>
      <c r="F234" s="17">
        <v>0.45833333333333331</v>
      </c>
      <c r="G234" s="62" t="s">
        <v>389</v>
      </c>
      <c r="H234" s="61" t="s">
        <v>387</v>
      </c>
      <c r="I234" s="61" t="s">
        <v>432</v>
      </c>
      <c r="K234" s="3"/>
      <c r="ALB234" s="2"/>
    </row>
    <row r="235" spans="1:990" ht="12.75" customHeight="1" x14ac:dyDescent="0.2">
      <c r="A235" s="246" t="s">
        <v>44</v>
      </c>
      <c r="B235" s="61">
        <v>5284</v>
      </c>
      <c r="C235" s="61">
        <v>17</v>
      </c>
      <c r="D235" s="1" t="s">
        <v>15</v>
      </c>
      <c r="E235" s="7">
        <v>45403</v>
      </c>
      <c r="F235" s="17">
        <v>0.58333333333333337</v>
      </c>
      <c r="G235" s="62" t="s">
        <v>747</v>
      </c>
      <c r="H235" s="61" t="s">
        <v>84</v>
      </c>
      <c r="I235" s="61" t="s">
        <v>303</v>
      </c>
      <c r="K235" s="3"/>
      <c r="ALB235" s="2"/>
    </row>
    <row r="236" spans="1:990" ht="12.75" customHeight="1" x14ac:dyDescent="0.2">
      <c r="A236" s="246" t="s">
        <v>44</v>
      </c>
      <c r="B236" s="61">
        <v>5285</v>
      </c>
      <c r="C236" s="61">
        <v>17</v>
      </c>
      <c r="D236" s="1" t="s">
        <v>15</v>
      </c>
      <c r="E236" s="7">
        <v>45403</v>
      </c>
      <c r="F236" s="487">
        <v>0.58333333333333337</v>
      </c>
      <c r="G236" s="62" t="s">
        <v>743</v>
      </c>
      <c r="H236" s="61" t="s">
        <v>87</v>
      </c>
      <c r="I236" s="61" t="s">
        <v>86</v>
      </c>
      <c r="J236" s="463" t="s">
        <v>999</v>
      </c>
      <c r="K236" s="3"/>
      <c r="ALB236" s="2"/>
    </row>
    <row r="237" spans="1:990" ht="12.75" customHeight="1" x14ac:dyDescent="0.2">
      <c r="A237" s="249"/>
      <c r="B237" s="250"/>
      <c r="C237" s="250"/>
      <c r="D237" s="250"/>
      <c r="E237" s="251"/>
      <c r="F237" s="252"/>
      <c r="G237" s="250"/>
      <c r="H237" s="253"/>
      <c r="I237" s="253"/>
      <c r="ALB237" s="2"/>
    </row>
    <row r="238" spans="1:990" ht="12.75" customHeight="1" x14ac:dyDescent="0.2">
      <c r="A238" s="246" t="s">
        <v>42</v>
      </c>
      <c r="B238" s="4" t="s">
        <v>45</v>
      </c>
      <c r="C238" s="4">
        <v>22</v>
      </c>
      <c r="D238" s="1" t="s">
        <v>45</v>
      </c>
      <c r="E238" s="7" t="s">
        <v>45</v>
      </c>
      <c r="F238" s="17" t="s">
        <v>45</v>
      </c>
      <c r="G238" s="1" t="s">
        <v>45</v>
      </c>
      <c r="H238" s="4" t="s">
        <v>82</v>
      </c>
      <c r="I238" s="4" t="s">
        <v>41</v>
      </c>
    </row>
    <row r="239" spans="1:990" ht="12.75" customHeight="1" x14ac:dyDescent="0.2">
      <c r="A239" s="246" t="s">
        <v>42</v>
      </c>
      <c r="B239" s="1">
        <v>5073</v>
      </c>
      <c r="C239" s="4">
        <v>15</v>
      </c>
      <c r="D239" s="270" t="s">
        <v>128</v>
      </c>
      <c r="E239" s="356">
        <v>45407</v>
      </c>
      <c r="F239" s="487">
        <v>0.79166666666666663</v>
      </c>
      <c r="G239" s="46" t="s">
        <v>744</v>
      </c>
      <c r="H239" s="4" t="s">
        <v>167</v>
      </c>
      <c r="I239" s="4" t="s">
        <v>126</v>
      </c>
      <c r="J239" s="463" t="s">
        <v>975</v>
      </c>
      <c r="K239" s="3"/>
      <c r="L239" s="3"/>
    </row>
    <row r="240" spans="1:990" ht="12.75" customHeight="1" x14ac:dyDescent="0.2">
      <c r="A240" s="246" t="s">
        <v>42</v>
      </c>
      <c r="B240" s="1">
        <v>5008</v>
      </c>
      <c r="C240" s="1">
        <v>2</v>
      </c>
      <c r="D240" s="270" t="s">
        <v>43</v>
      </c>
      <c r="E240" s="356">
        <v>45408</v>
      </c>
      <c r="F240" s="487">
        <v>0.75</v>
      </c>
      <c r="G240" s="17" t="s">
        <v>393</v>
      </c>
      <c r="H240" s="4" t="s">
        <v>825</v>
      </c>
      <c r="I240" s="4" t="s">
        <v>121</v>
      </c>
      <c r="J240" s="64" t="s">
        <v>776</v>
      </c>
      <c r="K240" s="463" t="s">
        <v>947</v>
      </c>
      <c r="L240" s="3"/>
      <c r="Q240" s="463" t="s">
        <v>1173</v>
      </c>
    </row>
    <row r="241" spans="1:990" ht="12.75" customHeight="1" x14ac:dyDescent="0.2">
      <c r="A241" s="246" t="s">
        <v>42</v>
      </c>
      <c r="B241" s="1">
        <v>5106</v>
      </c>
      <c r="C241" s="4">
        <v>22</v>
      </c>
      <c r="D241" s="1" t="s">
        <v>15</v>
      </c>
      <c r="E241" s="7">
        <v>45410</v>
      </c>
      <c r="F241" s="17">
        <v>0.66666666666666663</v>
      </c>
      <c r="G241" s="46" t="s">
        <v>744</v>
      </c>
      <c r="H241" s="4" t="s">
        <v>167</v>
      </c>
      <c r="I241" s="4" t="s">
        <v>243</v>
      </c>
    </row>
    <row r="242" spans="1:990" ht="12.75" customHeight="1" x14ac:dyDescent="0.2">
      <c r="A242" s="246" t="s">
        <v>42</v>
      </c>
      <c r="B242" s="1">
        <v>5107</v>
      </c>
      <c r="C242" s="4">
        <v>22</v>
      </c>
      <c r="D242" s="1" t="s">
        <v>15</v>
      </c>
      <c r="E242" s="7">
        <v>45410</v>
      </c>
      <c r="F242" s="17">
        <v>0.58333333333333337</v>
      </c>
      <c r="G242" s="17" t="s">
        <v>754</v>
      </c>
      <c r="H242" s="4" t="s">
        <v>121</v>
      </c>
      <c r="I242" s="4" t="s">
        <v>259</v>
      </c>
    </row>
    <row r="243" spans="1:990" ht="12.75" customHeight="1" x14ac:dyDescent="0.2">
      <c r="A243" s="246" t="s">
        <v>42</v>
      </c>
      <c r="B243" s="1">
        <v>5108</v>
      </c>
      <c r="C243" s="4">
        <v>22</v>
      </c>
      <c r="D243" s="1" t="s">
        <v>15</v>
      </c>
      <c r="E243" s="7">
        <v>45410</v>
      </c>
      <c r="F243" s="17">
        <v>0.54166666666666663</v>
      </c>
      <c r="G243" s="17" t="s">
        <v>394</v>
      </c>
      <c r="H243" s="4" t="s">
        <v>39</v>
      </c>
      <c r="I243" s="4" t="s">
        <v>264</v>
      </c>
    </row>
    <row r="244" spans="1:990" ht="12.75" customHeight="1" x14ac:dyDescent="0.2">
      <c r="A244" s="246" t="s">
        <v>42</v>
      </c>
      <c r="B244" s="1">
        <v>5109</v>
      </c>
      <c r="C244" s="4">
        <v>22</v>
      </c>
      <c r="D244" s="1" t="s">
        <v>15</v>
      </c>
      <c r="E244" s="7">
        <v>45410</v>
      </c>
      <c r="F244" s="17">
        <v>0.45833333333333331</v>
      </c>
      <c r="G244" s="17" t="s">
        <v>756</v>
      </c>
      <c r="H244" s="4" t="s">
        <v>266</v>
      </c>
      <c r="I244" s="4" t="s">
        <v>825</v>
      </c>
    </row>
    <row r="245" spans="1:990" ht="12.75" customHeight="1" x14ac:dyDescent="0.2">
      <c r="A245" s="246" t="s">
        <v>42</v>
      </c>
      <c r="B245" s="1">
        <v>5110</v>
      </c>
      <c r="C245" s="4">
        <v>22</v>
      </c>
      <c r="D245" s="1" t="s">
        <v>15</v>
      </c>
      <c r="E245" s="7">
        <v>45410</v>
      </c>
      <c r="F245" s="17">
        <v>0.45833333333333331</v>
      </c>
      <c r="G245" s="46" t="s">
        <v>745</v>
      </c>
      <c r="H245" s="4" t="s">
        <v>17</v>
      </c>
      <c r="I245" s="4" t="s">
        <v>126</v>
      </c>
    </row>
    <row r="246" spans="1:990" ht="12.75" customHeight="1" x14ac:dyDescent="0.2">
      <c r="A246" s="246" t="s">
        <v>44</v>
      </c>
      <c r="B246" s="61">
        <v>5286</v>
      </c>
      <c r="C246" s="61">
        <v>18</v>
      </c>
      <c r="D246" s="1" t="s">
        <v>15</v>
      </c>
      <c r="E246" s="7">
        <v>45410</v>
      </c>
      <c r="F246" s="17">
        <v>0.625</v>
      </c>
      <c r="G246" s="62" t="s">
        <v>742</v>
      </c>
      <c r="H246" s="61" t="s">
        <v>40</v>
      </c>
      <c r="I246" s="61" t="s">
        <v>87</v>
      </c>
      <c r="K246" s="3"/>
      <c r="ALB246" s="2"/>
    </row>
    <row r="247" spans="1:990" ht="12.75" customHeight="1" x14ac:dyDescent="0.2">
      <c r="A247" s="246" t="s">
        <v>44</v>
      </c>
      <c r="B247" s="61">
        <v>5287</v>
      </c>
      <c r="C247" s="61">
        <v>18</v>
      </c>
      <c r="D247" s="1" t="s">
        <v>15</v>
      </c>
      <c r="E247" s="7">
        <v>45410</v>
      </c>
      <c r="F247" s="17">
        <v>0.5625</v>
      </c>
      <c r="G247" s="62" t="s">
        <v>749</v>
      </c>
      <c r="H247" s="61" t="s">
        <v>86</v>
      </c>
      <c r="I247" s="61" t="s">
        <v>84</v>
      </c>
      <c r="K247" s="3"/>
      <c r="ALB247" s="2"/>
    </row>
    <row r="248" spans="1:990" ht="12.75" customHeight="1" x14ac:dyDescent="0.2">
      <c r="A248" s="246" t="s">
        <v>44</v>
      </c>
      <c r="B248" s="61">
        <v>5288</v>
      </c>
      <c r="C248" s="61">
        <v>18</v>
      </c>
      <c r="D248" s="1" t="s">
        <v>15</v>
      </c>
      <c r="E248" s="7">
        <v>45410</v>
      </c>
      <c r="F248" s="17">
        <v>0.58333333333333337</v>
      </c>
      <c r="G248" s="62" t="s">
        <v>759</v>
      </c>
      <c r="H248" s="61" t="s">
        <v>303</v>
      </c>
      <c r="I248" s="61" t="s">
        <v>387</v>
      </c>
      <c r="K248" s="3"/>
      <c r="ALB248" s="2"/>
    </row>
    <row r="249" spans="1:990" ht="12.75" customHeight="1" x14ac:dyDescent="0.2">
      <c r="A249" s="246" t="s">
        <v>44</v>
      </c>
      <c r="B249" s="61">
        <v>5289</v>
      </c>
      <c r="C249" s="61">
        <v>18</v>
      </c>
      <c r="D249" s="1" t="s">
        <v>15</v>
      </c>
      <c r="E249" s="7">
        <v>45410</v>
      </c>
      <c r="F249" s="17">
        <v>0.58333333333333337</v>
      </c>
      <c r="G249" s="62" t="s">
        <v>385</v>
      </c>
      <c r="H249" s="61" t="s">
        <v>432</v>
      </c>
      <c r="I249" s="61" t="s">
        <v>116</v>
      </c>
      <c r="K249" s="3"/>
      <c r="ALB249" s="2"/>
    </row>
    <row r="250" spans="1:990" ht="12.75" customHeight="1" x14ac:dyDescent="0.2">
      <c r="A250" s="246" t="s">
        <v>44</v>
      </c>
      <c r="B250" s="61">
        <v>5290</v>
      </c>
      <c r="C250" s="61">
        <v>18</v>
      </c>
      <c r="D250" s="1" t="s">
        <v>15</v>
      </c>
      <c r="E250" s="7">
        <v>45410</v>
      </c>
      <c r="F250" s="17">
        <v>0.625</v>
      </c>
      <c r="G250" s="62" t="s">
        <v>751</v>
      </c>
      <c r="H250" s="61" t="s">
        <v>202</v>
      </c>
      <c r="I250" s="61" t="s">
        <v>340</v>
      </c>
      <c r="K250" s="3"/>
      <c r="ALB250" s="2"/>
    </row>
    <row r="252" spans="1:990" ht="12.75" customHeight="1" x14ac:dyDescent="0.2">
      <c r="A252" s="249"/>
      <c r="B252" s="250"/>
      <c r="C252" s="250"/>
      <c r="D252" s="250"/>
      <c r="E252" s="251"/>
      <c r="F252" s="252"/>
      <c r="G252" s="250"/>
      <c r="H252" s="253"/>
      <c r="I252" s="253"/>
      <c r="J252" s="249"/>
    </row>
    <row r="254" spans="1:990" ht="12.75" customHeight="1" x14ac:dyDescent="0.2">
      <c r="A254" s="246" t="s">
        <v>42</v>
      </c>
      <c r="B254" s="1">
        <v>5301</v>
      </c>
      <c r="C254" s="25" t="s">
        <v>902</v>
      </c>
      <c r="D254" s="1" t="s">
        <v>15</v>
      </c>
      <c r="E254" s="7">
        <v>45417</v>
      </c>
      <c r="F254" s="35"/>
      <c r="G254" s="35"/>
      <c r="H254" s="469" t="s">
        <v>144</v>
      </c>
      <c r="I254" s="469" t="s">
        <v>146</v>
      </c>
      <c r="K254" s="230" t="s">
        <v>1029</v>
      </c>
      <c r="L254" s="230"/>
      <c r="M254" s="230" t="s">
        <v>359</v>
      </c>
      <c r="N254" s="230" t="s">
        <v>360</v>
      </c>
      <c r="O254" s="230" t="s">
        <v>364</v>
      </c>
      <c r="P254" s="231"/>
      <c r="Q254" s="232" t="s">
        <v>1030</v>
      </c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  <c r="AB254" s="231"/>
      <c r="AC254" s="231"/>
    </row>
    <row r="255" spans="1:990" ht="12.75" customHeight="1" x14ac:dyDescent="0.2">
      <c r="A255" s="246" t="s">
        <v>42</v>
      </c>
      <c r="B255" s="1">
        <v>5302</v>
      </c>
      <c r="C255" s="25" t="s">
        <v>902</v>
      </c>
      <c r="D255" s="1" t="s">
        <v>15</v>
      </c>
      <c r="E255" s="7">
        <v>45417</v>
      </c>
      <c r="F255" s="35"/>
      <c r="G255" s="35"/>
      <c r="H255" s="469" t="s">
        <v>145</v>
      </c>
      <c r="I255" s="469" t="s">
        <v>148</v>
      </c>
      <c r="K255" s="230"/>
      <c r="L255" s="230"/>
      <c r="M255" s="230" t="s">
        <v>365</v>
      </c>
      <c r="N255" s="230" t="s">
        <v>366</v>
      </c>
      <c r="O255" s="230" t="s">
        <v>367</v>
      </c>
      <c r="P255" s="233"/>
      <c r="Q255" s="232" t="s">
        <v>1031</v>
      </c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</row>
    <row r="256" spans="1:990" ht="12.75" customHeight="1" x14ac:dyDescent="0.2">
      <c r="A256" s="246" t="s">
        <v>42</v>
      </c>
      <c r="B256" s="1">
        <v>5303</v>
      </c>
      <c r="C256" s="25" t="s">
        <v>902</v>
      </c>
      <c r="D256" s="1" t="s">
        <v>15</v>
      </c>
      <c r="E256" s="7">
        <v>45417</v>
      </c>
      <c r="F256" s="35"/>
      <c r="G256" s="35"/>
      <c r="H256" s="469" t="s">
        <v>149</v>
      </c>
      <c r="I256" s="469" t="s">
        <v>142</v>
      </c>
      <c r="K256" s="230"/>
      <c r="L256" s="230"/>
      <c r="M256" s="233"/>
      <c r="N256" s="233"/>
      <c r="O256" s="231"/>
      <c r="P256" s="233"/>
      <c r="Q256" s="233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  <c r="AB256" s="231"/>
      <c r="AC256" s="231"/>
    </row>
    <row r="257" spans="1:990" ht="12.75" customHeight="1" x14ac:dyDescent="0.2">
      <c r="A257" s="246" t="s">
        <v>42</v>
      </c>
      <c r="B257" s="1" t="s">
        <v>45</v>
      </c>
      <c r="C257" s="25" t="s">
        <v>906</v>
      </c>
      <c r="D257" s="1" t="s">
        <v>45</v>
      </c>
      <c r="E257" s="7" t="s">
        <v>45</v>
      </c>
      <c r="F257" s="17" t="s">
        <v>45</v>
      </c>
      <c r="G257" s="1" t="s">
        <v>45</v>
      </c>
      <c r="H257" s="469" t="s">
        <v>932</v>
      </c>
      <c r="I257" s="469" t="s">
        <v>82</v>
      </c>
      <c r="K257" s="234" t="s">
        <v>1033</v>
      </c>
      <c r="L257" s="234"/>
      <c r="M257" s="234" t="s">
        <v>368</v>
      </c>
      <c r="N257" s="234" t="s">
        <v>1034</v>
      </c>
      <c r="O257" s="234" t="s">
        <v>1035</v>
      </c>
      <c r="P257" s="235"/>
      <c r="Q257" s="236" t="s">
        <v>1038</v>
      </c>
      <c r="R257" s="235"/>
      <c r="S257" s="235"/>
      <c r="T257" s="235"/>
      <c r="U257" s="235"/>
      <c r="V257" s="235"/>
      <c r="W257" s="235"/>
      <c r="X257" s="235"/>
      <c r="Y257" s="235"/>
      <c r="Z257" s="235"/>
      <c r="AA257" s="235"/>
      <c r="AB257" s="235"/>
      <c r="AC257" s="235"/>
    </row>
    <row r="258" spans="1:990" ht="12.75" customHeight="1" x14ac:dyDescent="0.2">
      <c r="A258" s="246" t="s">
        <v>42</v>
      </c>
      <c r="B258" s="1">
        <v>5304</v>
      </c>
      <c r="C258" s="25" t="s">
        <v>906</v>
      </c>
      <c r="D258" s="1" t="s">
        <v>15</v>
      </c>
      <c r="E258" s="7">
        <v>45417</v>
      </c>
      <c r="F258" s="35"/>
      <c r="G258" s="35"/>
      <c r="H258" s="469" t="s">
        <v>933</v>
      </c>
      <c r="I258" s="469" t="s">
        <v>935</v>
      </c>
      <c r="K258" s="234"/>
      <c r="L258" s="234"/>
      <c r="M258" s="234" t="s">
        <v>1036</v>
      </c>
      <c r="N258" s="234" t="s">
        <v>1037</v>
      </c>
      <c r="O258" s="234"/>
      <c r="P258" s="235"/>
      <c r="Q258" s="236"/>
      <c r="R258" s="235"/>
      <c r="S258" s="235"/>
      <c r="T258" s="235"/>
      <c r="U258" s="235"/>
      <c r="V258" s="235"/>
      <c r="W258" s="235"/>
      <c r="X258" s="235"/>
      <c r="Y258" s="235"/>
      <c r="Z258" s="235"/>
      <c r="AA258" s="235"/>
      <c r="AB258" s="235"/>
      <c r="AC258" s="235"/>
    </row>
    <row r="259" spans="1:990" ht="12.75" customHeight="1" x14ac:dyDescent="0.2">
      <c r="A259" s="246" t="s">
        <v>42</v>
      </c>
      <c r="B259" s="1">
        <v>5305</v>
      </c>
      <c r="C259" s="25" t="s">
        <v>906</v>
      </c>
      <c r="D259" s="1" t="s">
        <v>15</v>
      </c>
      <c r="E259" s="7">
        <v>45417</v>
      </c>
      <c r="F259" s="35"/>
      <c r="G259" s="35"/>
      <c r="H259" s="469" t="s">
        <v>931</v>
      </c>
      <c r="I259" s="469" t="s">
        <v>934</v>
      </c>
    </row>
    <row r="260" spans="1:990" ht="12.75" customHeight="1" x14ac:dyDescent="0.2">
      <c r="H260" s="470"/>
      <c r="I260" s="470"/>
    </row>
    <row r="261" spans="1:990" ht="12.75" customHeight="1" x14ac:dyDescent="0.2">
      <c r="A261" s="246" t="s">
        <v>44</v>
      </c>
      <c r="B261" s="61">
        <v>5401</v>
      </c>
      <c r="C261" s="59" t="s">
        <v>905</v>
      </c>
      <c r="D261" s="1" t="s">
        <v>15</v>
      </c>
      <c r="E261" s="7">
        <v>45417</v>
      </c>
      <c r="F261" s="35"/>
      <c r="G261" s="229"/>
      <c r="H261" s="477" t="s">
        <v>144</v>
      </c>
      <c r="I261" s="477" t="s">
        <v>146</v>
      </c>
      <c r="K261" s="238" t="s">
        <v>1032</v>
      </c>
      <c r="L261" s="238"/>
      <c r="M261" s="238" t="s">
        <v>361</v>
      </c>
      <c r="N261" s="238" t="s">
        <v>362</v>
      </c>
      <c r="O261" s="238" t="s">
        <v>363</v>
      </c>
      <c r="P261" s="239"/>
      <c r="Q261" s="240" t="s">
        <v>1030</v>
      </c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LB261" s="2"/>
    </row>
    <row r="262" spans="1:990" ht="12.75" customHeight="1" x14ac:dyDescent="0.2">
      <c r="A262" s="246" t="s">
        <v>44</v>
      </c>
      <c r="B262" s="61">
        <v>5402</v>
      </c>
      <c r="C262" s="59" t="s">
        <v>905</v>
      </c>
      <c r="D262" s="1" t="s">
        <v>15</v>
      </c>
      <c r="E262" s="7">
        <v>45417</v>
      </c>
      <c r="F262" s="35"/>
      <c r="G262" s="229"/>
      <c r="H262" s="477" t="s">
        <v>145</v>
      </c>
      <c r="I262" s="477" t="s">
        <v>148</v>
      </c>
      <c r="K262" s="239"/>
      <c r="L262" s="239"/>
      <c r="M262" s="238" t="s">
        <v>369</v>
      </c>
      <c r="N262" s="238" t="s">
        <v>370</v>
      </c>
      <c r="O262" s="238" t="s">
        <v>371</v>
      </c>
      <c r="P262" s="239"/>
      <c r="Q262" s="240" t="s">
        <v>1031</v>
      </c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LB262" s="2"/>
    </row>
    <row r="263" spans="1:990" ht="12.75" customHeight="1" x14ac:dyDescent="0.2">
      <c r="A263" s="246" t="s">
        <v>44</v>
      </c>
      <c r="B263" s="61">
        <v>5403</v>
      </c>
      <c r="C263" s="59" t="s">
        <v>905</v>
      </c>
      <c r="D263" s="1" t="s">
        <v>15</v>
      </c>
      <c r="E263" s="7">
        <v>45417</v>
      </c>
      <c r="F263" s="35"/>
      <c r="G263" s="229"/>
      <c r="H263" s="477" t="s">
        <v>149</v>
      </c>
      <c r="I263" s="477" t="s">
        <v>142</v>
      </c>
      <c r="K263" s="239"/>
      <c r="L263" s="239"/>
      <c r="M263" s="239"/>
      <c r="N263" s="239"/>
      <c r="O263" s="239"/>
      <c r="P263" s="239"/>
      <c r="Q263" s="240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LB263" s="2"/>
    </row>
    <row r="264" spans="1:990" ht="12.75" customHeight="1" x14ac:dyDescent="0.2">
      <c r="A264" s="246" t="s">
        <v>44</v>
      </c>
      <c r="B264" s="61">
        <v>5404</v>
      </c>
      <c r="C264" s="59" t="s">
        <v>907</v>
      </c>
      <c r="D264" s="1" t="s">
        <v>15</v>
      </c>
      <c r="E264" s="7">
        <v>45417</v>
      </c>
      <c r="F264" s="35"/>
      <c r="G264" s="229"/>
      <c r="H264" s="477" t="s">
        <v>932</v>
      </c>
      <c r="I264" s="477" t="s">
        <v>934</v>
      </c>
      <c r="K264" s="498" t="s">
        <v>1039</v>
      </c>
      <c r="L264" s="498"/>
      <c r="M264" s="498" t="s">
        <v>372</v>
      </c>
      <c r="N264" s="498" t="s">
        <v>1040</v>
      </c>
      <c r="O264" s="498"/>
      <c r="P264" s="499"/>
      <c r="Q264" s="500" t="s">
        <v>1043</v>
      </c>
      <c r="R264" s="499"/>
      <c r="S264" s="499"/>
      <c r="T264" s="499"/>
      <c r="U264" s="499"/>
      <c r="V264" s="499"/>
      <c r="W264" s="499"/>
      <c r="X264" s="499"/>
      <c r="Y264" s="499"/>
      <c r="Z264" s="499"/>
      <c r="AA264" s="499"/>
      <c r="AB264" s="499"/>
      <c r="AC264" s="499"/>
      <c r="ALB264" s="2"/>
    </row>
    <row r="265" spans="1:990" ht="12.75" customHeight="1" x14ac:dyDescent="0.2">
      <c r="A265" s="246" t="s">
        <v>44</v>
      </c>
      <c r="B265" s="61">
        <v>5405</v>
      </c>
      <c r="C265" s="59" t="s">
        <v>907</v>
      </c>
      <c r="D265" s="1" t="s">
        <v>15</v>
      </c>
      <c r="E265" s="7">
        <v>45417</v>
      </c>
      <c r="F265" s="35"/>
      <c r="G265" s="229"/>
      <c r="H265" s="477" t="s">
        <v>933</v>
      </c>
      <c r="I265" s="477" t="s">
        <v>931</v>
      </c>
      <c r="K265" s="498"/>
      <c r="L265" s="498"/>
      <c r="M265" s="498" t="s">
        <v>1041</v>
      </c>
      <c r="N265" s="498" t="s">
        <v>1042</v>
      </c>
      <c r="O265" s="498"/>
      <c r="P265" s="499"/>
      <c r="Q265" s="500"/>
      <c r="R265" s="499"/>
      <c r="S265" s="499"/>
      <c r="T265" s="499"/>
      <c r="U265" s="499"/>
      <c r="V265" s="499"/>
      <c r="W265" s="499"/>
      <c r="X265" s="499"/>
      <c r="Y265" s="499"/>
      <c r="Z265" s="499"/>
      <c r="AA265" s="499"/>
      <c r="AB265" s="499"/>
      <c r="AC265" s="499"/>
      <c r="ALB265" s="2"/>
    </row>
    <row r="266" spans="1:990" ht="12.75" customHeight="1" x14ac:dyDescent="0.2">
      <c r="A266" s="249"/>
      <c r="B266" s="250"/>
      <c r="C266" s="250"/>
      <c r="D266" s="250"/>
      <c r="E266" s="251"/>
      <c r="F266" s="252"/>
      <c r="G266" s="250"/>
      <c r="H266" s="471"/>
      <c r="I266" s="471"/>
    </row>
    <row r="267" spans="1:990" ht="12.75" customHeight="1" x14ac:dyDescent="0.2">
      <c r="A267" s="246" t="s">
        <v>42</v>
      </c>
      <c r="B267" s="1">
        <v>5306</v>
      </c>
      <c r="C267" s="25" t="s">
        <v>903</v>
      </c>
      <c r="D267" s="19" t="s">
        <v>88</v>
      </c>
      <c r="E267" s="18">
        <v>45420</v>
      </c>
      <c r="F267" s="35"/>
      <c r="G267" s="35"/>
      <c r="H267" s="469" t="s">
        <v>142</v>
      </c>
      <c r="I267" s="469" t="s">
        <v>144</v>
      </c>
      <c r="J267" s="64" t="s">
        <v>104</v>
      </c>
    </row>
    <row r="268" spans="1:990" ht="12.75" customHeight="1" x14ac:dyDescent="0.2">
      <c r="A268" s="246" t="s">
        <v>42</v>
      </c>
      <c r="B268" s="1">
        <v>5307</v>
      </c>
      <c r="C268" s="25" t="s">
        <v>903</v>
      </c>
      <c r="D268" s="19" t="s">
        <v>88</v>
      </c>
      <c r="E268" s="18">
        <v>45420</v>
      </c>
      <c r="F268" s="35"/>
      <c r="G268" s="35"/>
      <c r="H268" s="469" t="s">
        <v>145</v>
      </c>
      <c r="I268" s="469" t="s">
        <v>149</v>
      </c>
      <c r="J268" s="64" t="s">
        <v>104</v>
      </c>
    </row>
    <row r="269" spans="1:990" ht="12.75" customHeight="1" x14ac:dyDescent="0.2">
      <c r="A269" s="246" t="s">
        <v>42</v>
      </c>
      <c r="B269" s="1">
        <v>5308</v>
      </c>
      <c r="C269" s="25" t="s">
        <v>903</v>
      </c>
      <c r="D269" s="19" t="s">
        <v>88</v>
      </c>
      <c r="E269" s="18">
        <v>45420</v>
      </c>
      <c r="F269" s="35"/>
      <c r="G269" s="35"/>
      <c r="H269" s="469" t="s">
        <v>146</v>
      </c>
      <c r="I269" s="469" t="s">
        <v>148</v>
      </c>
      <c r="J269" s="64" t="s">
        <v>104</v>
      </c>
    </row>
    <row r="270" spans="1:990" ht="12.75" customHeight="1" x14ac:dyDescent="0.2">
      <c r="H270" s="470"/>
      <c r="I270" s="470"/>
    </row>
    <row r="271" spans="1:990" ht="12.75" customHeight="1" x14ac:dyDescent="0.2">
      <c r="A271" s="246" t="s">
        <v>44</v>
      </c>
      <c r="B271" s="61">
        <v>5406</v>
      </c>
      <c r="C271" s="59" t="s">
        <v>904</v>
      </c>
      <c r="D271" s="19" t="s">
        <v>88</v>
      </c>
      <c r="E271" s="18">
        <v>45420</v>
      </c>
      <c r="F271" s="229"/>
      <c r="G271" s="229"/>
      <c r="H271" s="477" t="s">
        <v>142</v>
      </c>
      <c r="I271" s="477" t="s">
        <v>144</v>
      </c>
      <c r="J271" s="64" t="s">
        <v>104</v>
      </c>
    </row>
    <row r="272" spans="1:990" ht="12.75" customHeight="1" x14ac:dyDescent="0.2">
      <c r="A272" s="246" t="s">
        <v>44</v>
      </c>
      <c r="B272" s="61">
        <v>5407</v>
      </c>
      <c r="C272" s="59" t="s">
        <v>904</v>
      </c>
      <c r="D272" s="19" t="s">
        <v>88</v>
      </c>
      <c r="E272" s="18">
        <v>45420</v>
      </c>
      <c r="F272" s="229"/>
      <c r="G272" s="229"/>
      <c r="H272" s="477" t="s">
        <v>145</v>
      </c>
      <c r="I272" s="477" t="s">
        <v>149</v>
      </c>
      <c r="J272" s="64" t="s">
        <v>104</v>
      </c>
    </row>
    <row r="273" spans="1:990" ht="12.75" customHeight="1" x14ac:dyDescent="0.2">
      <c r="A273" s="246" t="s">
        <v>44</v>
      </c>
      <c r="B273" s="61">
        <v>5408</v>
      </c>
      <c r="C273" s="59" t="s">
        <v>904</v>
      </c>
      <c r="D273" s="19" t="s">
        <v>88</v>
      </c>
      <c r="E273" s="18">
        <v>45420</v>
      </c>
      <c r="F273" s="229"/>
      <c r="G273" s="229"/>
      <c r="H273" s="477" t="s">
        <v>146</v>
      </c>
      <c r="I273" s="477" t="s">
        <v>148</v>
      </c>
      <c r="J273" s="64" t="s">
        <v>104</v>
      </c>
    </row>
    <row r="274" spans="1:990" ht="12.75" customHeight="1" x14ac:dyDescent="0.2">
      <c r="H274" s="470"/>
      <c r="I274" s="470"/>
    </row>
    <row r="275" spans="1:990" ht="12.75" customHeight="1" x14ac:dyDescent="0.2">
      <c r="A275" s="246" t="s">
        <v>42</v>
      </c>
      <c r="B275" s="1">
        <v>5309</v>
      </c>
      <c r="C275" s="25" t="s">
        <v>908</v>
      </c>
      <c r="D275" s="1" t="s">
        <v>15</v>
      </c>
      <c r="E275" s="7">
        <v>45424</v>
      </c>
      <c r="F275" s="35"/>
      <c r="G275" s="35"/>
      <c r="H275" s="469" t="s">
        <v>142</v>
      </c>
      <c r="I275" s="469" t="s">
        <v>146</v>
      </c>
    </row>
    <row r="276" spans="1:990" ht="12.75" customHeight="1" x14ac:dyDescent="0.2">
      <c r="A276" s="246" t="s">
        <v>42</v>
      </c>
      <c r="B276" s="1">
        <v>5310</v>
      </c>
      <c r="C276" s="25" t="s">
        <v>908</v>
      </c>
      <c r="D276" s="1" t="s">
        <v>15</v>
      </c>
      <c r="E276" s="7">
        <v>45424</v>
      </c>
      <c r="F276" s="35"/>
      <c r="G276" s="35"/>
      <c r="H276" s="469" t="s">
        <v>144</v>
      </c>
      <c r="I276" s="469" t="s">
        <v>145</v>
      </c>
    </row>
    <row r="277" spans="1:990" ht="12.75" customHeight="1" x14ac:dyDescent="0.2">
      <c r="A277" s="246" t="s">
        <v>42</v>
      </c>
      <c r="B277" s="1">
        <v>5311</v>
      </c>
      <c r="C277" s="25" t="s">
        <v>908</v>
      </c>
      <c r="D277" s="1" t="s">
        <v>15</v>
      </c>
      <c r="E277" s="7">
        <v>45424</v>
      </c>
      <c r="F277" s="35"/>
      <c r="G277" s="35"/>
      <c r="H277" s="469" t="s">
        <v>148</v>
      </c>
      <c r="I277" s="469" t="s">
        <v>149</v>
      </c>
    </row>
    <row r="278" spans="1:990" ht="12.75" customHeight="1" x14ac:dyDescent="0.2">
      <c r="A278" s="246" t="s">
        <v>42</v>
      </c>
      <c r="B278" s="1" t="s">
        <v>45</v>
      </c>
      <c r="C278" s="25" t="s">
        <v>909</v>
      </c>
      <c r="D278" s="1" t="s">
        <v>45</v>
      </c>
      <c r="E278" s="7" t="s">
        <v>45</v>
      </c>
      <c r="F278" s="17" t="s">
        <v>45</v>
      </c>
      <c r="G278" s="1" t="s">
        <v>45</v>
      </c>
      <c r="H278" s="469" t="s">
        <v>82</v>
      </c>
      <c r="I278" s="469" t="s">
        <v>934</v>
      </c>
    </row>
    <row r="279" spans="1:990" ht="12.75" customHeight="1" x14ac:dyDescent="0.2">
      <c r="A279" s="246" t="s">
        <v>42</v>
      </c>
      <c r="B279" s="1">
        <v>5312</v>
      </c>
      <c r="C279" s="25" t="s">
        <v>909</v>
      </c>
      <c r="D279" s="1" t="s">
        <v>15</v>
      </c>
      <c r="E279" s="7">
        <v>45424</v>
      </c>
      <c r="F279" s="35"/>
      <c r="G279" s="35"/>
      <c r="H279" s="469" t="s">
        <v>935</v>
      </c>
      <c r="I279" s="469" t="s">
        <v>931</v>
      </c>
    </row>
    <row r="280" spans="1:990" ht="12.75" customHeight="1" x14ac:dyDescent="0.2">
      <c r="A280" s="246" t="s">
        <v>42</v>
      </c>
      <c r="B280" s="1">
        <v>5313</v>
      </c>
      <c r="C280" s="25" t="s">
        <v>909</v>
      </c>
      <c r="D280" s="1" t="s">
        <v>15</v>
      </c>
      <c r="E280" s="7">
        <v>45424</v>
      </c>
      <c r="F280" s="35"/>
      <c r="G280" s="35"/>
      <c r="H280" s="469" t="s">
        <v>932</v>
      </c>
      <c r="I280" s="469" t="s">
        <v>933</v>
      </c>
    </row>
    <row r="281" spans="1:990" ht="12.75" customHeight="1" x14ac:dyDescent="0.2">
      <c r="A281" s="3"/>
      <c r="B281" s="3"/>
      <c r="C281" s="3"/>
      <c r="D281" s="3"/>
      <c r="E281" s="3"/>
      <c r="F281" s="3"/>
      <c r="G281" s="3"/>
      <c r="H281" s="472"/>
      <c r="I281" s="472"/>
    </row>
    <row r="282" spans="1:990" ht="12.75" customHeight="1" x14ac:dyDescent="0.2">
      <c r="A282" s="246" t="s">
        <v>44</v>
      </c>
      <c r="B282" s="61">
        <v>5409</v>
      </c>
      <c r="C282" s="59" t="s">
        <v>910</v>
      </c>
      <c r="D282" s="1" t="s">
        <v>15</v>
      </c>
      <c r="E282" s="7">
        <v>45424</v>
      </c>
      <c r="F282" s="17" t="s">
        <v>45</v>
      </c>
      <c r="G282" s="61" t="s">
        <v>45</v>
      </c>
      <c r="H282" s="477" t="s">
        <v>142</v>
      </c>
      <c r="I282" s="477" t="s">
        <v>146</v>
      </c>
      <c r="ALB282" s="2"/>
    </row>
    <row r="283" spans="1:990" ht="12.75" customHeight="1" x14ac:dyDescent="0.2">
      <c r="A283" s="246" t="s">
        <v>44</v>
      </c>
      <c r="B283" s="61">
        <v>5410</v>
      </c>
      <c r="C283" s="59" t="s">
        <v>910</v>
      </c>
      <c r="D283" s="1" t="s">
        <v>15</v>
      </c>
      <c r="E283" s="7">
        <v>45424</v>
      </c>
      <c r="F283" s="35"/>
      <c r="G283" s="229"/>
      <c r="H283" s="477" t="s">
        <v>144</v>
      </c>
      <c r="I283" s="477" t="s">
        <v>145</v>
      </c>
      <c r="ALB283" s="2"/>
    </row>
    <row r="284" spans="1:990" ht="12.75" customHeight="1" x14ac:dyDescent="0.2">
      <c r="A284" s="246" t="s">
        <v>44</v>
      </c>
      <c r="B284" s="61">
        <v>5411</v>
      </c>
      <c r="C284" s="59" t="s">
        <v>910</v>
      </c>
      <c r="D284" s="1" t="s">
        <v>15</v>
      </c>
      <c r="E284" s="7">
        <v>45424</v>
      </c>
      <c r="F284" s="35"/>
      <c r="G284" s="229"/>
      <c r="H284" s="477" t="s">
        <v>148</v>
      </c>
      <c r="I284" s="477" t="s">
        <v>149</v>
      </c>
      <c r="ALB284" s="2"/>
    </row>
    <row r="285" spans="1:990" ht="12.75" customHeight="1" x14ac:dyDescent="0.2">
      <c r="A285" s="246" t="s">
        <v>44</v>
      </c>
      <c r="B285" s="61">
        <v>5412</v>
      </c>
      <c r="C285" s="59" t="s">
        <v>911</v>
      </c>
      <c r="D285" s="1" t="s">
        <v>15</v>
      </c>
      <c r="E285" s="7">
        <v>45424</v>
      </c>
      <c r="F285" s="35"/>
      <c r="G285" s="229"/>
      <c r="H285" s="477" t="s">
        <v>933</v>
      </c>
      <c r="I285" s="477" t="s">
        <v>934</v>
      </c>
      <c r="ALB285" s="2"/>
    </row>
    <row r="286" spans="1:990" ht="12.75" customHeight="1" x14ac:dyDescent="0.2">
      <c r="A286" s="246" t="s">
        <v>44</v>
      </c>
      <c r="B286" s="61">
        <v>5413</v>
      </c>
      <c r="C286" s="59" t="s">
        <v>911</v>
      </c>
      <c r="D286" s="1" t="s">
        <v>15</v>
      </c>
      <c r="E286" s="7">
        <v>45424</v>
      </c>
      <c r="F286" s="35"/>
      <c r="G286" s="229"/>
      <c r="H286" s="477" t="s">
        <v>931</v>
      </c>
      <c r="I286" s="477" t="s">
        <v>932</v>
      </c>
      <c r="ALB286" s="2"/>
    </row>
    <row r="287" spans="1:990" ht="12.75" customHeight="1" x14ac:dyDescent="0.2">
      <c r="A287" s="249"/>
      <c r="B287" s="250"/>
      <c r="C287" s="250"/>
      <c r="D287" s="250"/>
      <c r="E287" s="251"/>
      <c r="F287" s="252"/>
      <c r="G287" s="250"/>
      <c r="H287" s="471"/>
      <c r="I287" s="471"/>
    </row>
    <row r="288" spans="1:990" ht="12.75" customHeight="1" x14ac:dyDescent="0.2">
      <c r="A288" s="246" t="s">
        <v>42</v>
      </c>
      <c r="B288" s="1">
        <v>5314</v>
      </c>
      <c r="C288" s="25" t="s">
        <v>912</v>
      </c>
      <c r="D288" s="1" t="s">
        <v>15</v>
      </c>
      <c r="E288" s="7">
        <v>45431</v>
      </c>
      <c r="F288" s="35"/>
      <c r="G288" s="35"/>
      <c r="H288" s="469" t="s">
        <v>145</v>
      </c>
      <c r="I288" s="469" t="s">
        <v>146</v>
      </c>
    </row>
    <row r="289" spans="1:10" ht="12.75" customHeight="1" x14ac:dyDescent="0.2">
      <c r="A289" s="246" t="s">
        <v>42</v>
      </c>
      <c r="B289" s="1">
        <v>5315</v>
      </c>
      <c r="C289" s="25" t="s">
        <v>912</v>
      </c>
      <c r="D289" s="1" t="s">
        <v>15</v>
      </c>
      <c r="E289" s="7">
        <v>45431</v>
      </c>
      <c r="F289" s="35"/>
      <c r="G289" s="35"/>
      <c r="H289" s="469" t="s">
        <v>148</v>
      </c>
      <c r="I289" s="469" t="s">
        <v>142</v>
      </c>
    </row>
    <row r="290" spans="1:10" ht="12.75" customHeight="1" x14ac:dyDescent="0.2">
      <c r="A290" s="246" t="s">
        <v>42</v>
      </c>
      <c r="B290" s="1">
        <v>5316</v>
      </c>
      <c r="C290" s="25" t="s">
        <v>912</v>
      </c>
      <c r="D290" s="1" t="s">
        <v>15</v>
      </c>
      <c r="E290" s="7">
        <v>45431</v>
      </c>
      <c r="F290" s="35"/>
      <c r="G290" s="35"/>
      <c r="H290" s="469" t="s">
        <v>149</v>
      </c>
      <c r="I290" s="469" t="s">
        <v>144</v>
      </c>
    </row>
    <row r="291" spans="1:10" ht="12.75" customHeight="1" x14ac:dyDescent="0.2">
      <c r="A291" s="246" t="s">
        <v>42</v>
      </c>
      <c r="B291" s="1" t="s">
        <v>45</v>
      </c>
      <c r="C291" s="25" t="s">
        <v>913</v>
      </c>
      <c r="D291" s="1" t="s">
        <v>45</v>
      </c>
      <c r="E291" s="7" t="s">
        <v>45</v>
      </c>
      <c r="F291" s="17" t="s">
        <v>45</v>
      </c>
      <c r="G291" s="1" t="s">
        <v>45</v>
      </c>
      <c r="H291" s="469" t="s">
        <v>933</v>
      </c>
      <c r="I291" s="469" t="s">
        <v>82</v>
      </c>
    </row>
    <row r="292" spans="1:10" ht="12.75" customHeight="1" x14ac:dyDescent="0.2">
      <c r="A292" s="246" t="s">
        <v>42</v>
      </c>
      <c r="B292" s="1">
        <v>5317</v>
      </c>
      <c r="C292" s="25" t="s">
        <v>913</v>
      </c>
      <c r="D292" s="1" t="s">
        <v>15</v>
      </c>
      <c r="E292" s="7">
        <v>45431</v>
      </c>
      <c r="F292" s="35"/>
      <c r="G292" s="35"/>
      <c r="H292" s="469" t="s">
        <v>931</v>
      </c>
      <c r="I292" s="469" t="s">
        <v>932</v>
      </c>
    </row>
    <row r="293" spans="1:10" ht="12.75" customHeight="1" x14ac:dyDescent="0.2">
      <c r="A293" s="246" t="s">
        <v>42</v>
      </c>
      <c r="B293" s="1">
        <v>5318</v>
      </c>
      <c r="C293" s="25" t="s">
        <v>913</v>
      </c>
      <c r="D293" s="1" t="s">
        <v>15</v>
      </c>
      <c r="E293" s="7">
        <v>45431</v>
      </c>
      <c r="F293" s="35"/>
      <c r="G293" s="35"/>
      <c r="H293" s="469" t="s">
        <v>934</v>
      </c>
      <c r="I293" s="469" t="s">
        <v>935</v>
      </c>
    </row>
    <row r="294" spans="1:10" ht="12.75" customHeight="1" x14ac:dyDescent="0.2">
      <c r="H294" s="470"/>
      <c r="I294" s="470"/>
    </row>
    <row r="295" spans="1:10" ht="12.75" customHeight="1" x14ac:dyDescent="0.2">
      <c r="A295" s="246" t="s">
        <v>44</v>
      </c>
      <c r="B295" s="61">
        <v>5414</v>
      </c>
      <c r="C295" s="59" t="s">
        <v>914</v>
      </c>
      <c r="D295" s="1" t="s">
        <v>15</v>
      </c>
      <c r="E295" s="7">
        <v>45431</v>
      </c>
      <c r="F295" s="35"/>
      <c r="G295" s="229"/>
      <c r="H295" s="477" t="s">
        <v>145</v>
      </c>
      <c r="I295" s="477" t="s">
        <v>146</v>
      </c>
    </row>
    <row r="296" spans="1:10" ht="12.75" customHeight="1" x14ac:dyDescent="0.2">
      <c r="A296" s="246" t="s">
        <v>44</v>
      </c>
      <c r="B296" s="61">
        <v>5415</v>
      </c>
      <c r="C296" s="59" t="s">
        <v>914</v>
      </c>
      <c r="D296" s="1" t="s">
        <v>15</v>
      </c>
      <c r="E296" s="7">
        <v>45431</v>
      </c>
      <c r="F296" s="35"/>
      <c r="G296" s="229"/>
      <c r="H296" s="477" t="s">
        <v>148</v>
      </c>
      <c r="I296" s="477" t="s">
        <v>142</v>
      </c>
    </row>
    <row r="297" spans="1:10" ht="12.75" customHeight="1" x14ac:dyDescent="0.2">
      <c r="A297" s="246" t="s">
        <v>44</v>
      </c>
      <c r="B297" s="61">
        <v>5416</v>
      </c>
      <c r="C297" s="59" t="s">
        <v>914</v>
      </c>
      <c r="D297" s="1" t="s">
        <v>15</v>
      </c>
      <c r="E297" s="7">
        <v>45431</v>
      </c>
      <c r="F297" s="35"/>
      <c r="G297" s="229"/>
      <c r="H297" s="477" t="s">
        <v>149</v>
      </c>
      <c r="I297" s="477" t="s">
        <v>144</v>
      </c>
    </row>
    <row r="298" spans="1:10" ht="12.75" customHeight="1" x14ac:dyDescent="0.2">
      <c r="A298" s="246" t="s">
        <v>44</v>
      </c>
      <c r="B298" s="61">
        <v>5417</v>
      </c>
      <c r="C298" s="59" t="s">
        <v>915</v>
      </c>
      <c r="D298" s="1" t="s">
        <v>15</v>
      </c>
      <c r="E298" s="7">
        <v>45431</v>
      </c>
      <c r="F298" s="35"/>
      <c r="G298" s="229"/>
      <c r="H298" s="477" t="s">
        <v>934</v>
      </c>
      <c r="I298" s="477" t="s">
        <v>931</v>
      </c>
    </row>
    <row r="299" spans="1:10" ht="12.75" customHeight="1" x14ac:dyDescent="0.2">
      <c r="A299" s="246" t="s">
        <v>44</v>
      </c>
      <c r="B299" s="61">
        <v>5418</v>
      </c>
      <c r="C299" s="59" t="s">
        <v>915</v>
      </c>
      <c r="D299" s="1" t="s">
        <v>15</v>
      </c>
      <c r="E299" s="7">
        <v>45431</v>
      </c>
      <c r="F299" s="35"/>
      <c r="G299" s="229"/>
      <c r="H299" s="477" t="s">
        <v>932</v>
      </c>
      <c r="I299" s="477" t="s">
        <v>933</v>
      </c>
    </row>
    <row r="300" spans="1:10" ht="12.75" customHeight="1" x14ac:dyDescent="0.2">
      <c r="A300" s="249"/>
      <c r="B300" s="250"/>
      <c r="C300" s="250"/>
      <c r="D300" s="250"/>
      <c r="E300" s="251"/>
      <c r="F300" s="252"/>
      <c r="G300" s="250"/>
      <c r="H300" s="471"/>
      <c r="I300" s="471"/>
      <c r="J300" s="3"/>
    </row>
    <row r="301" spans="1:10" ht="12.75" customHeight="1" x14ac:dyDescent="0.2">
      <c r="A301" s="246" t="s">
        <v>42</v>
      </c>
      <c r="B301" s="1">
        <v>5319</v>
      </c>
      <c r="C301" s="25" t="s">
        <v>916</v>
      </c>
      <c r="D301" s="1" t="s">
        <v>15</v>
      </c>
      <c r="E301" s="7">
        <v>45438</v>
      </c>
      <c r="F301" s="35"/>
      <c r="G301" s="35"/>
      <c r="H301" s="469" t="s">
        <v>142</v>
      </c>
      <c r="I301" s="469" t="s">
        <v>145</v>
      </c>
      <c r="J301" s="3"/>
    </row>
    <row r="302" spans="1:10" ht="12.75" customHeight="1" x14ac:dyDescent="0.2">
      <c r="A302" s="246" t="s">
        <v>42</v>
      </c>
      <c r="B302" s="1">
        <v>5320</v>
      </c>
      <c r="C302" s="25" t="s">
        <v>916</v>
      </c>
      <c r="D302" s="1" t="s">
        <v>15</v>
      </c>
      <c r="E302" s="7">
        <v>45438</v>
      </c>
      <c r="F302" s="35"/>
      <c r="G302" s="35"/>
      <c r="H302" s="469" t="s">
        <v>144</v>
      </c>
      <c r="I302" s="469" t="s">
        <v>148</v>
      </c>
      <c r="J302" s="3"/>
    </row>
    <row r="303" spans="1:10" ht="12.75" customHeight="1" x14ac:dyDescent="0.2">
      <c r="A303" s="246" t="s">
        <v>42</v>
      </c>
      <c r="B303" s="1">
        <v>5321</v>
      </c>
      <c r="C303" s="25" t="s">
        <v>916</v>
      </c>
      <c r="D303" s="1" t="s">
        <v>15</v>
      </c>
      <c r="E303" s="7">
        <v>45438</v>
      </c>
      <c r="F303" s="35"/>
      <c r="G303" s="35"/>
      <c r="H303" s="469" t="s">
        <v>146</v>
      </c>
      <c r="I303" s="469" t="s">
        <v>149</v>
      </c>
      <c r="J303" s="3"/>
    </row>
    <row r="304" spans="1:10" ht="12.75" customHeight="1" x14ac:dyDescent="0.2">
      <c r="A304" s="246" t="s">
        <v>42</v>
      </c>
      <c r="B304" s="1" t="s">
        <v>45</v>
      </c>
      <c r="C304" s="25" t="s">
        <v>917</v>
      </c>
      <c r="D304" s="1" t="s">
        <v>45</v>
      </c>
      <c r="E304" s="7" t="s">
        <v>45</v>
      </c>
      <c r="F304" s="17" t="s">
        <v>45</v>
      </c>
      <c r="G304" s="1" t="s">
        <v>45</v>
      </c>
      <c r="H304" s="469" t="s">
        <v>82</v>
      </c>
      <c r="I304" s="469" t="s">
        <v>935</v>
      </c>
      <c r="J304" s="3"/>
    </row>
    <row r="305" spans="1:10" ht="12.75" customHeight="1" x14ac:dyDescent="0.2">
      <c r="A305" s="246" t="s">
        <v>42</v>
      </c>
      <c r="B305" s="1">
        <v>5322</v>
      </c>
      <c r="C305" s="25" t="s">
        <v>917</v>
      </c>
      <c r="D305" s="1" t="s">
        <v>15</v>
      </c>
      <c r="E305" s="7">
        <v>45438</v>
      </c>
      <c r="F305" s="35"/>
      <c r="G305" s="35"/>
      <c r="H305" s="469" t="s">
        <v>932</v>
      </c>
      <c r="I305" s="469" t="s">
        <v>934</v>
      </c>
      <c r="J305" s="3"/>
    </row>
    <row r="306" spans="1:10" ht="12.75" customHeight="1" x14ac:dyDescent="0.2">
      <c r="A306" s="246" t="s">
        <v>42</v>
      </c>
      <c r="B306" s="1">
        <v>5323</v>
      </c>
      <c r="C306" s="25" t="s">
        <v>917</v>
      </c>
      <c r="D306" s="1" t="s">
        <v>15</v>
      </c>
      <c r="E306" s="7">
        <v>45438</v>
      </c>
      <c r="F306" s="35"/>
      <c r="G306" s="35"/>
      <c r="H306" s="469" t="s">
        <v>933</v>
      </c>
      <c r="I306" s="469" t="s">
        <v>931</v>
      </c>
      <c r="J306" s="3"/>
    </row>
    <row r="307" spans="1:10" ht="12.75" customHeight="1" x14ac:dyDescent="0.2">
      <c r="H307" s="470"/>
      <c r="I307" s="470"/>
      <c r="J307" s="3"/>
    </row>
    <row r="308" spans="1:10" ht="12.75" customHeight="1" x14ac:dyDescent="0.2">
      <c r="A308" s="246" t="s">
        <v>44</v>
      </c>
      <c r="B308" s="61">
        <v>5419</v>
      </c>
      <c r="C308" s="59" t="s">
        <v>918</v>
      </c>
      <c r="D308" s="1" t="s">
        <v>15</v>
      </c>
      <c r="E308" s="7">
        <v>45438</v>
      </c>
      <c r="F308" s="35"/>
      <c r="G308" s="229"/>
      <c r="H308" s="477" t="s">
        <v>142</v>
      </c>
      <c r="I308" s="477" t="s">
        <v>145</v>
      </c>
      <c r="J308" s="3"/>
    </row>
    <row r="309" spans="1:10" ht="12.75" customHeight="1" x14ac:dyDescent="0.2">
      <c r="A309" s="246" t="s">
        <v>44</v>
      </c>
      <c r="B309" s="61">
        <v>5420</v>
      </c>
      <c r="C309" s="59" t="s">
        <v>918</v>
      </c>
      <c r="D309" s="1" t="s">
        <v>15</v>
      </c>
      <c r="E309" s="7">
        <v>45438</v>
      </c>
      <c r="F309" s="35"/>
      <c r="G309" s="229"/>
      <c r="H309" s="477" t="s">
        <v>144</v>
      </c>
      <c r="I309" s="477" t="s">
        <v>148</v>
      </c>
      <c r="J309" s="3"/>
    </row>
    <row r="310" spans="1:10" ht="12.75" customHeight="1" x14ac:dyDescent="0.2">
      <c r="A310" s="246" t="s">
        <v>44</v>
      </c>
      <c r="B310" s="61">
        <v>5421</v>
      </c>
      <c r="C310" s="59" t="s">
        <v>918</v>
      </c>
      <c r="D310" s="1" t="s">
        <v>15</v>
      </c>
      <c r="E310" s="7">
        <v>45438</v>
      </c>
      <c r="F310" s="35"/>
      <c r="G310" s="229"/>
      <c r="H310" s="477" t="s">
        <v>146</v>
      </c>
      <c r="I310" s="477" t="s">
        <v>149</v>
      </c>
      <c r="J310" s="3"/>
    </row>
    <row r="311" spans="1:10" ht="12.75" customHeight="1" x14ac:dyDescent="0.2">
      <c r="A311" s="246" t="s">
        <v>44</v>
      </c>
      <c r="B311" s="61">
        <v>5422</v>
      </c>
      <c r="C311" s="59" t="s">
        <v>919</v>
      </c>
      <c r="D311" s="1" t="s">
        <v>15</v>
      </c>
      <c r="E311" s="7">
        <v>45438</v>
      </c>
      <c r="F311" s="35"/>
      <c r="G311" s="229"/>
      <c r="H311" s="477" t="s">
        <v>934</v>
      </c>
      <c r="I311" s="477" t="s">
        <v>932</v>
      </c>
      <c r="J311" s="3"/>
    </row>
    <row r="312" spans="1:10" ht="12.75" customHeight="1" x14ac:dyDescent="0.2">
      <c r="A312" s="246" t="s">
        <v>44</v>
      </c>
      <c r="B312" s="61">
        <v>5423</v>
      </c>
      <c r="C312" s="59" t="s">
        <v>919</v>
      </c>
      <c r="D312" s="1" t="s">
        <v>15</v>
      </c>
      <c r="E312" s="7">
        <v>45438</v>
      </c>
      <c r="F312" s="35"/>
      <c r="G312" s="229"/>
      <c r="H312" s="477" t="s">
        <v>931</v>
      </c>
      <c r="I312" s="477" t="s">
        <v>933</v>
      </c>
      <c r="J312" s="3"/>
    </row>
    <row r="313" spans="1:10" ht="12.75" customHeight="1" x14ac:dyDescent="0.2">
      <c r="A313" s="249"/>
      <c r="B313" s="249"/>
      <c r="C313" s="250"/>
      <c r="D313" s="250"/>
      <c r="E313" s="251"/>
      <c r="F313" s="252"/>
      <c r="G313" s="250"/>
      <c r="H313" s="471"/>
      <c r="I313" s="471"/>
      <c r="J313" s="3"/>
    </row>
    <row r="314" spans="1:10" ht="12.75" customHeight="1" x14ac:dyDescent="0.2">
      <c r="A314" s="246" t="s">
        <v>355</v>
      </c>
      <c r="B314" s="19">
        <v>5501</v>
      </c>
      <c r="C314" s="25" t="s">
        <v>47</v>
      </c>
      <c r="D314" s="19" t="s">
        <v>12</v>
      </c>
      <c r="E314" s="18">
        <v>45444</v>
      </c>
      <c r="F314" s="3"/>
      <c r="G314" s="25" t="s">
        <v>48</v>
      </c>
      <c r="H314" s="473" t="s">
        <v>920</v>
      </c>
      <c r="I314" s="473" t="s">
        <v>927</v>
      </c>
      <c r="J314" s="3"/>
    </row>
    <row r="315" spans="1:10" ht="12.75" customHeight="1" x14ac:dyDescent="0.2">
      <c r="A315" s="246" t="s">
        <v>355</v>
      </c>
      <c r="B315" s="19">
        <v>5502</v>
      </c>
      <c r="C315" s="25" t="s">
        <v>47</v>
      </c>
      <c r="D315" s="19" t="s">
        <v>12</v>
      </c>
      <c r="E315" s="18">
        <v>45444</v>
      </c>
      <c r="F315" s="3"/>
      <c r="G315" s="25" t="s">
        <v>48</v>
      </c>
      <c r="H315" s="473" t="s">
        <v>924</v>
      </c>
      <c r="I315" s="473" t="s">
        <v>923</v>
      </c>
      <c r="J315" s="3"/>
    </row>
    <row r="316" spans="1:10" ht="12.75" customHeight="1" x14ac:dyDescent="0.2">
      <c r="A316" s="246" t="s">
        <v>355</v>
      </c>
      <c r="B316" s="19">
        <v>5503</v>
      </c>
      <c r="C316" s="25" t="s">
        <v>47</v>
      </c>
      <c r="D316" s="19" t="s">
        <v>12</v>
      </c>
      <c r="E316" s="18">
        <v>45444</v>
      </c>
      <c r="F316" s="3"/>
      <c r="G316" s="25" t="s">
        <v>48</v>
      </c>
      <c r="H316" s="473" t="s">
        <v>921</v>
      </c>
      <c r="I316" s="473" t="s">
        <v>926</v>
      </c>
      <c r="J316" s="3"/>
    </row>
    <row r="317" spans="1:10" ht="12.75" customHeight="1" x14ac:dyDescent="0.2">
      <c r="A317" s="246" t="s">
        <v>355</v>
      </c>
      <c r="B317" s="19">
        <v>5504</v>
      </c>
      <c r="C317" s="25" t="s">
        <v>47</v>
      </c>
      <c r="D317" s="19" t="s">
        <v>12</v>
      </c>
      <c r="E317" s="18">
        <v>45444</v>
      </c>
      <c r="F317" s="3"/>
      <c r="G317" s="25" t="s">
        <v>48</v>
      </c>
      <c r="H317" s="473" t="s">
        <v>925</v>
      </c>
      <c r="I317" s="473" t="s">
        <v>922</v>
      </c>
      <c r="J317" s="3"/>
    </row>
    <row r="318" spans="1:10" ht="12.75" customHeight="1" x14ac:dyDescent="0.2">
      <c r="A318" s="3"/>
      <c r="B318" s="3"/>
      <c r="C318" s="3"/>
      <c r="D318" s="3"/>
      <c r="E318" s="3"/>
      <c r="F318" s="3"/>
      <c r="G318" s="3"/>
      <c r="H318" s="472"/>
      <c r="I318" s="472"/>
      <c r="J318" s="3"/>
    </row>
    <row r="319" spans="1:10" ht="12.75" customHeight="1" x14ac:dyDescent="0.2">
      <c r="A319" s="246" t="s">
        <v>42</v>
      </c>
      <c r="B319" s="1" t="s">
        <v>45</v>
      </c>
      <c r="C319" s="25" t="s">
        <v>928</v>
      </c>
      <c r="D319" s="1" t="s">
        <v>45</v>
      </c>
      <c r="E319" s="7" t="s">
        <v>45</v>
      </c>
      <c r="F319" s="17" t="s">
        <v>45</v>
      </c>
      <c r="G319" s="1" t="s">
        <v>45</v>
      </c>
      <c r="H319" s="469" t="s">
        <v>931</v>
      </c>
      <c r="I319" s="469" t="s">
        <v>82</v>
      </c>
      <c r="J319" s="3"/>
    </row>
    <row r="320" spans="1:10" ht="12.75" customHeight="1" x14ac:dyDescent="0.2">
      <c r="A320" s="246" t="s">
        <v>42</v>
      </c>
      <c r="B320" s="1">
        <v>5324</v>
      </c>
      <c r="C320" s="25" t="s">
        <v>928</v>
      </c>
      <c r="D320" s="1" t="s">
        <v>15</v>
      </c>
      <c r="E320" s="7">
        <v>45445</v>
      </c>
      <c r="F320" s="35"/>
      <c r="G320" s="35"/>
      <c r="H320" s="469" t="s">
        <v>934</v>
      </c>
      <c r="I320" s="469" t="s">
        <v>933</v>
      </c>
      <c r="J320" s="3"/>
    </row>
    <row r="321" spans="1:10" ht="12.75" customHeight="1" x14ac:dyDescent="0.2">
      <c r="A321" s="246" t="s">
        <v>42</v>
      </c>
      <c r="B321" s="1">
        <v>5325</v>
      </c>
      <c r="C321" s="25" t="s">
        <v>928</v>
      </c>
      <c r="D321" s="1" t="s">
        <v>15</v>
      </c>
      <c r="E321" s="7">
        <v>45445</v>
      </c>
      <c r="F321" s="35"/>
      <c r="G321" s="35"/>
      <c r="H321" s="469" t="s">
        <v>935</v>
      </c>
      <c r="I321" s="469" t="s">
        <v>932</v>
      </c>
      <c r="J321" s="3"/>
    </row>
    <row r="322" spans="1:10" ht="12.75" customHeight="1" x14ac:dyDescent="0.2">
      <c r="A322" s="3"/>
      <c r="B322" s="3"/>
      <c r="C322" s="3"/>
      <c r="D322" s="3"/>
      <c r="E322" s="3"/>
      <c r="F322" s="3"/>
      <c r="G322" s="3"/>
      <c r="H322" s="472"/>
      <c r="I322" s="472"/>
      <c r="J322" s="3"/>
    </row>
    <row r="323" spans="1:10" ht="12.75" customHeight="1" x14ac:dyDescent="0.2">
      <c r="A323" s="246" t="s">
        <v>44</v>
      </c>
      <c r="B323" s="61">
        <v>5424</v>
      </c>
      <c r="C323" s="59" t="s">
        <v>929</v>
      </c>
      <c r="D323" s="1" t="s">
        <v>15</v>
      </c>
      <c r="E323" s="7">
        <v>45445</v>
      </c>
      <c r="F323" s="35"/>
      <c r="G323" s="229"/>
      <c r="H323" s="477" t="s">
        <v>931</v>
      </c>
      <c r="I323" s="477" t="s">
        <v>934</v>
      </c>
      <c r="J323" s="3"/>
    </row>
    <row r="324" spans="1:10" ht="12.75" customHeight="1" x14ac:dyDescent="0.2">
      <c r="A324" s="246" t="s">
        <v>44</v>
      </c>
      <c r="B324" s="61">
        <v>5425</v>
      </c>
      <c r="C324" s="59" t="s">
        <v>929</v>
      </c>
      <c r="D324" s="1" t="s">
        <v>15</v>
      </c>
      <c r="E324" s="7">
        <v>45445</v>
      </c>
      <c r="F324" s="35"/>
      <c r="G324" s="229"/>
      <c r="H324" s="477" t="s">
        <v>933</v>
      </c>
      <c r="I324" s="477" t="s">
        <v>932</v>
      </c>
    </row>
    <row r="325" spans="1:10" ht="12.75" customHeight="1" x14ac:dyDescent="0.2">
      <c r="A325" s="249"/>
      <c r="B325" s="249"/>
      <c r="C325" s="250"/>
      <c r="D325" s="250"/>
      <c r="E325" s="251"/>
      <c r="F325" s="252"/>
      <c r="G325" s="250"/>
      <c r="H325" s="471"/>
      <c r="I325" s="471"/>
    </row>
    <row r="326" spans="1:10" ht="12.75" customHeight="1" x14ac:dyDescent="0.2">
      <c r="A326" s="246" t="s">
        <v>355</v>
      </c>
      <c r="B326" s="19">
        <v>5505</v>
      </c>
      <c r="C326" s="25" t="s">
        <v>57</v>
      </c>
      <c r="D326" s="19" t="s">
        <v>12</v>
      </c>
      <c r="E326" s="18">
        <v>45451</v>
      </c>
      <c r="F326" s="3"/>
      <c r="G326" s="25" t="s">
        <v>48</v>
      </c>
      <c r="H326" s="473" t="s">
        <v>927</v>
      </c>
      <c r="I326" s="473" t="s">
        <v>920</v>
      </c>
      <c r="J326" s="3"/>
    </row>
    <row r="327" spans="1:10" ht="12.75" customHeight="1" x14ac:dyDescent="0.2">
      <c r="A327" s="246" t="s">
        <v>355</v>
      </c>
      <c r="B327" s="19">
        <v>5506</v>
      </c>
      <c r="C327" s="25" t="s">
        <v>57</v>
      </c>
      <c r="D327" s="19" t="s">
        <v>12</v>
      </c>
      <c r="E327" s="18">
        <v>45451</v>
      </c>
      <c r="F327" s="3"/>
      <c r="G327" s="25" t="s">
        <v>48</v>
      </c>
      <c r="H327" s="473" t="s">
        <v>923</v>
      </c>
      <c r="I327" s="473" t="s">
        <v>924</v>
      </c>
      <c r="J327" s="3"/>
    </row>
    <row r="328" spans="1:10" ht="12.75" customHeight="1" x14ac:dyDescent="0.2">
      <c r="A328" s="246" t="s">
        <v>355</v>
      </c>
      <c r="B328" s="19">
        <v>5507</v>
      </c>
      <c r="C328" s="25" t="s">
        <v>57</v>
      </c>
      <c r="D328" s="19" t="s">
        <v>12</v>
      </c>
      <c r="E328" s="18">
        <v>45451</v>
      </c>
      <c r="F328" s="3"/>
      <c r="G328" s="25" t="s">
        <v>48</v>
      </c>
      <c r="H328" s="473" t="s">
        <v>926</v>
      </c>
      <c r="I328" s="473" t="s">
        <v>921</v>
      </c>
      <c r="J328" s="3"/>
    </row>
    <row r="329" spans="1:10" ht="12.75" customHeight="1" x14ac:dyDescent="0.2">
      <c r="A329" s="246" t="s">
        <v>355</v>
      </c>
      <c r="B329" s="19">
        <v>5508</v>
      </c>
      <c r="C329" s="25" t="s">
        <v>57</v>
      </c>
      <c r="D329" s="19" t="s">
        <v>12</v>
      </c>
      <c r="E329" s="18">
        <v>45451</v>
      </c>
      <c r="F329" s="3"/>
      <c r="G329" s="25" t="s">
        <v>48</v>
      </c>
      <c r="H329" s="473" t="s">
        <v>922</v>
      </c>
      <c r="I329" s="473" t="s">
        <v>925</v>
      </c>
      <c r="J329" s="3"/>
    </row>
    <row r="330" spans="1:10" ht="12.75" customHeight="1" x14ac:dyDescent="0.2">
      <c r="A330" s="3"/>
      <c r="B330" s="3"/>
      <c r="C330" s="3"/>
      <c r="D330" s="3"/>
      <c r="E330" s="3"/>
      <c r="F330" s="3"/>
      <c r="G330" s="3"/>
      <c r="H330" s="472"/>
      <c r="I330" s="472"/>
    </row>
    <row r="331" spans="1:10" ht="12.75" customHeight="1" x14ac:dyDescent="0.2">
      <c r="A331" s="246" t="s">
        <v>355</v>
      </c>
      <c r="B331" s="19">
        <v>5509</v>
      </c>
      <c r="C331" s="25" t="s">
        <v>58</v>
      </c>
      <c r="D331" s="1" t="s">
        <v>15</v>
      </c>
      <c r="E331" s="7">
        <v>45452</v>
      </c>
      <c r="F331" s="3"/>
      <c r="G331" s="25" t="s">
        <v>48</v>
      </c>
      <c r="H331" s="473" t="s">
        <v>920</v>
      </c>
      <c r="I331" s="473" t="s">
        <v>927</v>
      </c>
      <c r="J331" s="3"/>
    </row>
    <row r="332" spans="1:10" ht="12.75" customHeight="1" x14ac:dyDescent="0.2">
      <c r="A332" s="246" t="s">
        <v>355</v>
      </c>
      <c r="B332" s="19">
        <v>5510</v>
      </c>
      <c r="C332" s="25" t="s">
        <v>58</v>
      </c>
      <c r="D332" s="1" t="s">
        <v>15</v>
      </c>
      <c r="E332" s="7">
        <v>45452</v>
      </c>
      <c r="F332" s="3"/>
      <c r="G332" s="25" t="s">
        <v>48</v>
      </c>
      <c r="H332" s="473" t="s">
        <v>924</v>
      </c>
      <c r="I332" s="473" t="s">
        <v>923</v>
      </c>
      <c r="J332" s="3"/>
    </row>
    <row r="333" spans="1:10" ht="12.75" customHeight="1" x14ac:dyDescent="0.2">
      <c r="A333" s="246" t="s">
        <v>355</v>
      </c>
      <c r="B333" s="19">
        <v>5511</v>
      </c>
      <c r="C333" s="25" t="s">
        <v>58</v>
      </c>
      <c r="D333" s="1" t="s">
        <v>15</v>
      </c>
      <c r="E333" s="7">
        <v>45452</v>
      </c>
      <c r="F333" s="3"/>
      <c r="G333" s="25" t="s">
        <v>48</v>
      </c>
      <c r="H333" s="473" t="s">
        <v>921</v>
      </c>
      <c r="I333" s="473" t="s">
        <v>926</v>
      </c>
      <c r="J333" s="3"/>
    </row>
    <row r="334" spans="1:10" ht="12.75" customHeight="1" x14ac:dyDescent="0.2">
      <c r="A334" s="246" t="s">
        <v>355</v>
      </c>
      <c r="B334" s="19">
        <v>5512</v>
      </c>
      <c r="C334" s="25" t="s">
        <v>58</v>
      </c>
      <c r="D334" s="1" t="s">
        <v>15</v>
      </c>
      <c r="E334" s="7">
        <v>45452</v>
      </c>
      <c r="F334" s="3"/>
      <c r="G334" s="25" t="s">
        <v>48</v>
      </c>
      <c r="H334" s="473" t="s">
        <v>925</v>
      </c>
      <c r="I334" s="473" t="s">
        <v>922</v>
      </c>
      <c r="J334" s="3"/>
    </row>
    <row r="335" spans="1:10" ht="12.75" customHeight="1" x14ac:dyDescent="0.2">
      <c r="A335" s="3"/>
      <c r="B335" s="3"/>
      <c r="C335" s="3"/>
      <c r="D335" s="3"/>
      <c r="E335" s="3"/>
      <c r="F335" s="3"/>
      <c r="G335" s="3"/>
      <c r="H335" s="472"/>
      <c r="I335" s="472"/>
    </row>
    <row r="336" spans="1:10" ht="12.75" customHeight="1" x14ac:dyDescent="0.2">
      <c r="A336" s="246" t="s">
        <v>44</v>
      </c>
      <c r="B336" s="61">
        <v>5426</v>
      </c>
      <c r="C336" s="59" t="s">
        <v>930</v>
      </c>
      <c r="D336" s="1" t="s">
        <v>15</v>
      </c>
      <c r="E336" s="7">
        <v>45452</v>
      </c>
      <c r="F336" s="35"/>
      <c r="G336" s="229"/>
      <c r="H336" s="477" t="s">
        <v>934</v>
      </c>
      <c r="I336" s="477" t="s">
        <v>933</v>
      </c>
    </row>
    <row r="337" spans="1:10" ht="12.75" customHeight="1" x14ac:dyDescent="0.2">
      <c r="A337" s="246" t="s">
        <v>44</v>
      </c>
      <c r="B337" s="61">
        <v>5427</v>
      </c>
      <c r="C337" s="59" t="s">
        <v>930</v>
      </c>
      <c r="D337" s="1" t="s">
        <v>15</v>
      </c>
      <c r="E337" s="7">
        <v>45452</v>
      </c>
      <c r="F337" s="35"/>
      <c r="G337" s="229"/>
      <c r="H337" s="477" t="s">
        <v>932</v>
      </c>
      <c r="I337" s="477" t="s">
        <v>931</v>
      </c>
    </row>
    <row r="338" spans="1:10" ht="12.75" customHeight="1" x14ac:dyDescent="0.2">
      <c r="C338" s="3"/>
      <c r="E338" s="1"/>
      <c r="H338" s="470"/>
      <c r="I338" s="470"/>
      <c r="J338" s="36"/>
    </row>
    <row r="339" spans="1:10" ht="12.75" customHeight="1" x14ac:dyDescent="0.2">
      <c r="A339" s="249"/>
      <c r="B339" s="250"/>
      <c r="C339" s="250"/>
      <c r="D339" s="250"/>
      <c r="E339" s="251"/>
      <c r="F339" s="252"/>
      <c r="G339" s="250"/>
      <c r="H339" s="474"/>
      <c r="I339" s="474"/>
      <c r="J339" s="249"/>
    </row>
    <row r="340" spans="1:10" ht="12.75" customHeight="1" x14ac:dyDescent="0.2">
      <c r="A340" s="249"/>
      <c r="B340" s="250"/>
      <c r="C340" s="250"/>
      <c r="D340" s="250"/>
      <c r="E340" s="251"/>
      <c r="F340" s="252"/>
      <c r="G340" s="250"/>
      <c r="H340" s="474"/>
      <c r="I340" s="474"/>
      <c r="J340" s="249"/>
    </row>
    <row r="341" spans="1:10" ht="12.75" customHeight="1" x14ac:dyDescent="0.2">
      <c r="A341" s="246" t="s">
        <v>355</v>
      </c>
      <c r="B341" s="19">
        <v>5513</v>
      </c>
      <c r="C341" s="25" t="s">
        <v>79</v>
      </c>
      <c r="D341" s="19" t="s">
        <v>43</v>
      </c>
      <c r="E341" s="18">
        <v>45457</v>
      </c>
      <c r="F341" s="46"/>
      <c r="G341" s="50" t="s">
        <v>29</v>
      </c>
      <c r="H341" s="475"/>
      <c r="I341" s="475"/>
      <c r="J341" s="36"/>
    </row>
    <row r="342" spans="1:10" ht="12.75" customHeight="1" x14ac:dyDescent="0.2">
      <c r="A342" s="246" t="s">
        <v>355</v>
      </c>
      <c r="B342" s="19">
        <v>5514</v>
      </c>
      <c r="C342" s="1" t="s">
        <v>79</v>
      </c>
      <c r="D342" s="19" t="s">
        <v>43</v>
      </c>
      <c r="E342" s="18">
        <v>45457</v>
      </c>
      <c r="F342" s="46"/>
      <c r="G342" s="50" t="s">
        <v>29</v>
      </c>
      <c r="H342" s="476"/>
      <c r="I342" s="476"/>
    </row>
    <row r="343" spans="1:10" ht="12.75" customHeight="1" x14ac:dyDescent="0.2">
      <c r="B343" s="1"/>
      <c r="C343" s="1"/>
      <c r="D343" s="1"/>
      <c r="E343" s="1"/>
      <c r="F343" s="17"/>
      <c r="G343" s="1"/>
      <c r="H343" s="476"/>
      <c r="I343" s="476"/>
    </row>
    <row r="344" spans="1:10" ht="12.75" customHeight="1" x14ac:dyDescent="0.2">
      <c r="A344" s="246" t="s">
        <v>355</v>
      </c>
      <c r="B344" s="19">
        <v>5515</v>
      </c>
      <c r="C344" s="1" t="s">
        <v>79</v>
      </c>
      <c r="D344" s="19" t="s">
        <v>12</v>
      </c>
      <c r="E344" s="18">
        <v>45458</v>
      </c>
      <c r="F344" s="46"/>
      <c r="G344" s="50" t="s">
        <v>29</v>
      </c>
      <c r="H344" s="476"/>
      <c r="I344" s="476"/>
    </row>
    <row r="345" spans="1:10" ht="12.75" customHeight="1" x14ac:dyDescent="0.2">
      <c r="A345" s="246" t="s">
        <v>355</v>
      </c>
      <c r="B345" s="19">
        <v>5516</v>
      </c>
      <c r="C345" s="1" t="s">
        <v>79</v>
      </c>
      <c r="D345" s="19" t="s">
        <v>12</v>
      </c>
      <c r="E345" s="18">
        <v>45458</v>
      </c>
      <c r="F345" s="46"/>
      <c r="G345" s="50" t="s">
        <v>29</v>
      </c>
      <c r="H345" s="476"/>
      <c r="I345" s="476"/>
    </row>
    <row r="346" spans="1:10" ht="12.75" customHeight="1" x14ac:dyDescent="0.2">
      <c r="A346" s="246" t="s">
        <v>355</v>
      </c>
      <c r="B346" s="19">
        <v>5517</v>
      </c>
      <c r="C346" s="1" t="s">
        <v>79</v>
      </c>
      <c r="D346" s="19" t="s">
        <v>12</v>
      </c>
      <c r="E346" s="18">
        <v>45458</v>
      </c>
      <c r="F346" s="46"/>
      <c r="G346" s="50" t="s">
        <v>29</v>
      </c>
      <c r="H346" s="476"/>
      <c r="I346" s="476"/>
    </row>
    <row r="347" spans="1:10" ht="12.75" customHeight="1" x14ac:dyDescent="0.2">
      <c r="A347" s="246" t="s">
        <v>355</v>
      </c>
      <c r="B347" s="19">
        <v>5518</v>
      </c>
      <c r="C347" s="4" t="s">
        <v>79</v>
      </c>
      <c r="D347" s="19" t="s">
        <v>12</v>
      </c>
      <c r="E347" s="18">
        <v>45458</v>
      </c>
      <c r="F347" s="46"/>
      <c r="G347" s="50" t="s">
        <v>29</v>
      </c>
      <c r="H347" s="470"/>
      <c r="I347" s="470"/>
    </row>
    <row r="348" spans="1:10" ht="12.75" customHeight="1" x14ac:dyDescent="0.2">
      <c r="B348" s="3"/>
      <c r="D348" s="3"/>
      <c r="E348" s="3"/>
      <c r="H348" s="470"/>
      <c r="I348" s="470"/>
    </row>
    <row r="349" spans="1:10" ht="12.75" customHeight="1" x14ac:dyDescent="0.2">
      <c r="A349" s="246" t="s">
        <v>355</v>
      </c>
      <c r="B349" s="19">
        <v>5519</v>
      </c>
      <c r="C349" s="4" t="s">
        <v>79</v>
      </c>
      <c r="D349" s="1" t="s">
        <v>15</v>
      </c>
      <c r="E349" s="7">
        <v>45459</v>
      </c>
      <c r="F349" s="46"/>
      <c r="G349" s="50" t="s">
        <v>29</v>
      </c>
      <c r="H349" s="470" t="s">
        <v>443</v>
      </c>
      <c r="I349" s="470" t="s">
        <v>441</v>
      </c>
    </row>
    <row r="350" spans="1:10" ht="12.75" customHeight="1" x14ac:dyDescent="0.2">
      <c r="A350" s="246" t="s">
        <v>355</v>
      </c>
      <c r="B350" s="19">
        <v>5520</v>
      </c>
      <c r="C350" s="4" t="s">
        <v>79</v>
      </c>
      <c r="D350" s="1" t="s">
        <v>15</v>
      </c>
      <c r="E350" s="7">
        <v>45459</v>
      </c>
      <c r="F350" s="46"/>
      <c r="G350" s="50" t="s">
        <v>29</v>
      </c>
      <c r="H350" s="470" t="s">
        <v>440</v>
      </c>
      <c r="I350" s="470" t="s">
        <v>442</v>
      </c>
    </row>
    <row r="351" spans="1:10" ht="12.75" customHeight="1" x14ac:dyDescent="0.2">
      <c r="H351" s="470"/>
      <c r="I351" s="470"/>
    </row>
    <row r="352" spans="1:10" ht="12.75" customHeight="1" x14ac:dyDescent="0.2">
      <c r="H352" s="470"/>
      <c r="I352" s="470"/>
    </row>
    <row r="353" spans="4:9" ht="12.75" customHeight="1" x14ac:dyDescent="0.2">
      <c r="H353" s="470"/>
      <c r="I353" s="470"/>
    </row>
    <row r="354" spans="4:9" ht="12.75" customHeight="1" x14ac:dyDescent="0.2">
      <c r="H354" s="470"/>
      <c r="I354" s="470"/>
    </row>
    <row r="355" spans="4:9" ht="12.75" customHeight="1" x14ac:dyDescent="0.2">
      <c r="H355" s="470"/>
      <c r="I355" s="470"/>
    </row>
    <row r="356" spans="4:9" ht="12.75" customHeight="1" x14ac:dyDescent="0.2">
      <c r="H356" s="470"/>
      <c r="I356" s="470"/>
    </row>
    <row r="357" spans="4:9" ht="12.75" customHeight="1" x14ac:dyDescent="0.2">
      <c r="H357" s="470"/>
      <c r="I357" s="470"/>
    </row>
    <row r="358" spans="4:9" ht="12.75" customHeight="1" x14ac:dyDescent="0.2">
      <c r="H358" s="470"/>
      <c r="I358" s="470"/>
    </row>
    <row r="359" spans="4:9" ht="12.75" customHeight="1" x14ac:dyDescent="0.2">
      <c r="H359" s="470"/>
      <c r="I359" s="470"/>
    </row>
    <row r="360" spans="4:9" ht="12.75" customHeight="1" x14ac:dyDescent="0.2">
      <c r="H360" s="470"/>
      <c r="I360" s="470"/>
    </row>
    <row r="361" spans="4:9" ht="12.75" customHeight="1" x14ac:dyDescent="0.2">
      <c r="D361" s="3"/>
      <c r="E361" s="3"/>
      <c r="H361" s="470"/>
      <c r="I361" s="470"/>
    </row>
    <row r="362" spans="4:9" ht="12.75" customHeight="1" x14ac:dyDescent="0.2">
      <c r="H362" s="470"/>
      <c r="I362" s="470"/>
    </row>
    <row r="363" spans="4:9" ht="12.75" customHeight="1" x14ac:dyDescent="0.2">
      <c r="D363" s="3"/>
      <c r="E363" s="3"/>
      <c r="H363" s="470"/>
      <c r="I363" s="470"/>
    </row>
    <row r="364" spans="4:9" ht="12.75" customHeight="1" x14ac:dyDescent="0.2">
      <c r="H364" s="470"/>
      <c r="I364" s="470"/>
    </row>
    <row r="365" spans="4:9" ht="12.75" customHeight="1" x14ac:dyDescent="0.2">
      <c r="H365" s="470"/>
      <c r="I365" s="470"/>
    </row>
    <row r="366" spans="4:9" ht="12.75" customHeight="1" x14ac:dyDescent="0.2">
      <c r="H366" s="470"/>
      <c r="I366" s="470"/>
    </row>
    <row r="367" spans="4:9" ht="12.75" customHeight="1" x14ac:dyDescent="0.2">
      <c r="H367" s="470"/>
      <c r="I367" s="470"/>
    </row>
    <row r="368" spans="4:9" ht="12.75" customHeight="1" x14ac:dyDescent="0.2">
      <c r="H368" s="470"/>
      <c r="I368" s="470"/>
    </row>
    <row r="369" spans="8:9" ht="12.75" customHeight="1" x14ac:dyDescent="0.2">
      <c r="H369" s="470"/>
      <c r="I369" s="470"/>
    </row>
    <row r="370" spans="8:9" ht="12.75" customHeight="1" x14ac:dyDescent="0.2">
      <c r="H370" s="470"/>
      <c r="I370" s="470"/>
    </row>
    <row r="371" spans="8:9" ht="12.75" customHeight="1" x14ac:dyDescent="0.2">
      <c r="H371" s="470"/>
      <c r="I371" s="470"/>
    </row>
    <row r="372" spans="8:9" ht="12.75" customHeight="1" x14ac:dyDescent="0.2">
      <c r="H372" s="470"/>
      <c r="I372" s="470"/>
    </row>
    <row r="373" spans="8:9" ht="12.75" customHeight="1" x14ac:dyDescent="0.2">
      <c r="H373" s="470"/>
      <c r="I373" s="470"/>
    </row>
    <row r="374" spans="8:9" ht="12.75" customHeight="1" x14ac:dyDescent="0.2">
      <c r="H374" s="470"/>
      <c r="I374" s="470"/>
    </row>
    <row r="375" spans="8:9" ht="12.75" customHeight="1" x14ac:dyDescent="0.2">
      <c r="H375" s="470"/>
      <c r="I375" s="470"/>
    </row>
    <row r="376" spans="8:9" ht="12.75" customHeight="1" x14ac:dyDescent="0.2">
      <c r="H376" s="470"/>
      <c r="I376" s="470"/>
    </row>
    <row r="377" spans="8:9" ht="12.75" customHeight="1" x14ac:dyDescent="0.2">
      <c r="H377" s="470"/>
      <c r="I377" s="470"/>
    </row>
  </sheetData>
  <autoFilter ref="A3:I347" xr:uid="{1ED8D8E0-C85D-499E-BAB3-B966DB9B8E84}"/>
  <mergeCells count="1">
    <mergeCell ref="A1:I1"/>
  </mergeCells>
  <phoneticPr fontId="18" type="noConversion"/>
  <dataValidations disablePrompts="1" count="1">
    <dataValidation type="custom" allowBlank="1" showInputMessage="1" showErrorMessage="1" errorTitle="POZOR!!!" error="Výpočtový část - Multirozpis přejímá data z konkrétních listů!" sqref="A3:I4 F31 F41 A133:I133 A6:I11" xr:uid="{57142193-9CCC-47E2-BD8C-C5FBC245E5AD}">
      <formula1>""</formula1>
    </dataValidation>
  </dataValidations>
  <pageMargins left="0.70866141732283472" right="0.70866141732283472" top="0.78740157480314965" bottom="0.78740157480314965" header="0.51181102362204722" footer="0.51181102362204722"/>
  <pageSetup paperSize="9" scale="38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C348-9C37-4914-9709-C74D1E67A68F}">
  <sheetPr>
    <tabColor rgb="FFFF9900"/>
    <pageSetUpPr fitToPage="1"/>
  </sheetPr>
  <dimension ref="A1:AMK41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 x14ac:dyDescent="0.2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8" style="2" customWidth="1"/>
    <col min="12" max="12" width="8" style="3" customWidth="1"/>
    <col min="13" max="13" width="23" style="2" customWidth="1"/>
    <col min="14" max="14" width="15.7109375" style="2" customWidth="1"/>
    <col min="15" max="1025" width="8" style="2" customWidth="1"/>
    <col min="1026" max="16384" width="9.140625" style="3"/>
  </cols>
  <sheetData>
    <row r="1" spans="1:13" ht="50.1" customHeight="1" x14ac:dyDescent="0.2">
      <c r="A1" s="577" t="s">
        <v>823</v>
      </c>
      <c r="B1" s="577"/>
      <c r="C1" s="577"/>
      <c r="D1" s="577"/>
      <c r="E1" s="577"/>
      <c r="F1" s="577"/>
      <c r="G1" s="577"/>
      <c r="H1" s="577"/>
      <c r="I1" s="577"/>
      <c r="J1" s="1"/>
      <c r="M1" s="1"/>
    </row>
    <row r="2" spans="1:13" ht="5.0999999999999996" customHeight="1" x14ac:dyDescent="0.2">
      <c r="M2" s="1"/>
    </row>
    <row r="3" spans="1:13" s="2" customFormat="1" ht="24.95" customHeight="1" x14ac:dyDescent="0.2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3" t="s">
        <v>9</v>
      </c>
      <c r="L3" s="3"/>
    </row>
    <row r="4" spans="1:13" s="2" customFormat="1" ht="12.75" customHeight="1" x14ac:dyDescent="0.2">
      <c r="A4" s="247" t="s">
        <v>10</v>
      </c>
      <c r="B4" s="4">
        <v>6001</v>
      </c>
      <c r="C4" s="4" t="s">
        <v>26</v>
      </c>
      <c r="D4" s="1" t="s">
        <v>12</v>
      </c>
      <c r="E4" s="7">
        <v>45444</v>
      </c>
      <c r="F4" s="5">
        <v>0.41666666666666702</v>
      </c>
      <c r="G4" s="242" t="s">
        <v>29</v>
      </c>
      <c r="H4" s="242">
        <v>1</v>
      </c>
      <c r="I4" s="242">
        <v>2</v>
      </c>
      <c r="J4" s="8" t="s">
        <v>13</v>
      </c>
      <c r="K4" s="2" t="s">
        <v>37</v>
      </c>
      <c r="M4" s="14" t="s">
        <v>36</v>
      </c>
    </row>
    <row r="5" spans="1:13" s="2" customFormat="1" ht="12.75" customHeight="1" x14ac:dyDescent="0.2">
      <c r="A5" s="247" t="s">
        <v>10</v>
      </c>
      <c r="B5" s="4">
        <v>6002</v>
      </c>
      <c r="C5" s="4" t="s">
        <v>26</v>
      </c>
      <c r="D5" s="1" t="s">
        <v>12</v>
      </c>
      <c r="E5" s="7">
        <v>45444</v>
      </c>
      <c r="F5" s="5">
        <v>0.5</v>
      </c>
      <c r="G5" s="242" t="s">
        <v>29</v>
      </c>
      <c r="H5" s="242">
        <v>3</v>
      </c>
      <c r="I5" s="242">
        <v>4</v>
      </c>
      <c r="J5" s="8" t="s">
        <v>14</v>
      </c>
      <c r="L5" s="3"/>
      <c r="M5" s="14" t="s">
        <v>36</v>
      </c>
    </row>
    <row r="6" spans="1:13" s="2" customFormat="1" ht="12.75" customHeight="1" x14ac:dyDescent="0.2">
      <c r="A6" s="247" t="s">
        <v>10</v>
      </c>
      <c r="B6" s="4">
        <v>6003</v>
      </c>
      <c r="C6" s="4" t="s">
        <v>26</v>
      </c>
      <c r="D6" s="1" t="s">
        <v>12</v>
      </c>
      <c r="E6" s="7">
        <v>45444</v>
      </c>
      <c r="F6" s="5">
        <v>0.58333333333333304</v>
      </c>
      <c r="G6" s="242" t="s">
        <v>29</v>
      </c>
      <c r="H6" s="242">
        <v>5</v>
      </c>
      <c r="I6" s="242">
        <v>1</v>
      </c>
      <c r="J6" s="9"/>
      <c r="M6" s="14" t="s">
        <v>36</v>
      </c>
    </row>
    <row r="7" spans="1:13" s="2" customFormat="1" ht="12.75" customHeight="1" x14ac:dyDescent="0.2">
      <c r="A7" s="247" t="s">
        <v>10</v>
      </c>
      <c r="B7" s="4">
        <v>6004</v>
      </c>
      <c r="C7" s="4" t="s">
        <v>26</v>
      </c>
      <c r="D7" s="1" t="s">
        <v>12</v>
      </c>
      <c r="E7" s="7">
        <v>45444</v>
      </c>
      <c r="F7" s="5">
        <v>0.66666666666666663</v>
      </c>
      <c r="G7" s="242" t="s">
        <v>29</v>
      </c>
      <c r="H7" s="242">
        <v>2</v>
      </c>
      <c r="I7" s="242">
        <v>3</v>
      </c>
      <c r="J7" s="9"/>
      <c r="L7" s="3"/>
      <c r="M7" s="14" t="s">
        <v>36</v>
      </c>
    </row>
    <row r="8" spans="1:13" s="2" customFormat="1" ht="12.75" customHeight="1" x14ac:dyDescent="0.2">
      <c r="A8" s="247" t="s">
        <v>10</v>
      </c>
      <c r="B8" s="4">
        <v>6005</v>
      </c>
      <c r="C8" s="4" t="s">
        <v>26</v>
      </c>
      <c r="D8" s="1" t="s">
        <v>12</v>
      </c>
      <c r="E8" s="7">
        <v>45444</v>
      </c>
      <c r="F8" s="5">
        <v>0.75</v>
      </c>
      <c r="G8" s="242" t="s">
        <v>29</v>
      </c>
      <c r="H8" s="242">
        <v>4</v>
      </c>
      <c r="I8" s="242">
        <v>5</v>
      </c>
      <c r="J8" s="9"/>
      <c r="M8" s="14" t="s">
        <v>36</v>
      </c>
    </row>
    <row r="9" spans="1:13" s="2" customFormat="1" ht="12.75" customHeight="1" x14ac:dyDescent="0.2">
      <c r="A9" s="4"/>
      <c r="B9" s="4"/>
      <c r="C9" s="4"/>
      <c r="D9" s="1"/>
      <c r="E9" s="7"/>
      <c r="F9" s="5"/>
      <c r="G9" s="3"/>
      <c r="H9" s="3"/>
      <c r="I9" s="3"/>
      <c r="J9" s="9"/>
      <c r="L9" s="3"/>
    </row>
    <row r="10" spans="1:13" s="2" customFormat="1" ht="12.75" customHeight="1" x14ac:dyDescent="0.2">
      <c r="A10" s="247" t="s">
        <v>10</v>
      </c>
      <c r="B10" s="4">
        <v>6006</v>
      </c>
      <c r="C10" s="4" t="s">
        <v>26</v>
      </c>
      <c r="D10" s="1" t="s">
        <v>15</v>
      </c>
      <c r="E10" s="7">
        <v>45445</v>
      </c>
      <c r="F10" s="5">
        <v>0.375</v>
      </c>
      <c r="G10" s="242" t="s">
        <v>29</v>
      </c>
      <c r="H10" s="242">
        <v>3</v>
      </c>
      <c r="I10" s="242">
        <v>1</v>
      </c>
      <c r="J10" s="9"/>
      <c r="L10" s="3"/>
    </row>
    <row r="11" spans="1:13" s="2" customFormat="1" ht="12.75" customHeight="1" x14ac:dyDescent="0.2">
      <c r="A11" s="247" t="s">
        <v>10</v>
      </c>
      <c r="B11" s="4">
        <v>6007</v>
      </c>
      <c r="C11" s="4" t="s">
        <v>26</v>
      </c>
      <c r="D11" s="1" t="s">
        <v>15</v>
      </c>
      <c r="E11" s="7">
        <v>45445</v>
      </c>
      <c r="F11" s="5">
        <v>0.45833333333333331</v>
      </c>
      <c r="G11" s="242" t="s">
        <v>29</v>
      </c>
      <c r="H11" s="242">
        <v>4</v>
      </c>
      <c r="I11" s="242">
        <v>2</v>
      </c>
      <c r="J11" s="9"/>
      <c r="L11" s="3"/>
    </row>
    <row r="12" spans="1:13" s="2" customFormat="1" ht="12.75" customHeight="1" x14ac:dyDescent="0.2">
      <c r="A12" s="247" t="s">
        <v>10</v>
      </c>
      <c r="B12" s="4">
        <v>6008</v>
      </c>
      <c r="C12" s="4" t="s">
        <v>26</v>
      </c>
      <c r="D12" s="1" t="s">
        <v>15</v>
      </c>
      <c r="E12" s="7">
        <v>45445</v>
      </c>
      <c r="F12" s="10">
        <v>0.54166666666666663</v>
      </c>
      <c r="G12" s="242" t="s">
        <v>29</v>
      </c>
      <c r="H12" s="242">
        <v>5</v>
      </c>
      <c r="I12" s="242">
        <v>3</v>
      </c>
      <c r="J12" s="9"/>
      <c r="L12" s="3"/>
    </row>
    <row r="13" spans="1:13" s="2" customFormat="1" ht="12.75" customHeight="1" x14ac:dyDescent="0.2">
      <c r="A13" s="247" t="s">
        <v>10</v>
      </c>
      <c r="B13" s="4">
        <v>6009</v>
      </c>
      <c r="C13" s="4" t="s">
        <v>26</v>
      </c>
      <c r="D13" s="1" t="s">
        <v>15</v>
      </c>
      <c r="E13" s="7">
        <v>45445</v>
      </c>
      <c r="F13" s="5">
        <v>0.625</v>
      </c>
      <c r="G13" s="242" t="s">
        <v>29</v>
      </c>
      <c r="H13" s="242">
        <v>1</v>
      </c>
      <c r="I13" s="242">
        <v>4</v>
      </c>
      <c r="J13" s="9"/>
      <c r="L13" s="3"/>
    </row>
    <row r="14" spans="1:13" s="2" customFormat="1" ht="12.75" customHeight="1" x14ac:dyDescent="0.2">
      <c r="A14" s="247" t="s">
        <v>10</v>
      </c>
      <c r="B14" s="4">
        <v>6010</v>
      </c>
      <c r="C14" s="4" t="s">
        <v>26</v>
      </c>
      <c r="D14" s="1" t="s">
        <v>15</v>
      </c>
      <c r="E14" s="7">
        <v>45445</v>
      </c>
      <c r="F14" s="5">
        <v>0.70833333333333337</v>
      </c>
      <c r="G14" s="242" t="s">
        <v>29</v>
      </c>
      <c r="H14" s="242">
        <v>2</v>
      </c>
      <c r="I14" s="242">
        <v>5</v>
      </c>
      <c r="J14" s="9"/>
      <c r="L14" s="3"/>
    </row>
    <row r="15" spans="1:13" s="2" customFormat="1" ht="12.75" customHeight="1" x14ac:dyDescent="0.2">
      <c r="A15" s="11"/>
      <c r="B15" s="11"/>
      <c r="C15" s="11"/>
      <c r="D15" s="11"/>
      <c r="E15" s="11"/>
      <c r="F15" s="12"/>
      <c r="G15" s="11"/>
      <c r="H15" s="11"/>
      <c r="I15" s="11"/>
      <c r="J15" s="13"/>
      <c r="L15" s="3"/>
    </row>
    <row r="16" spans="1:13" s="2" customFormat="1" ht="12.75" customHeight="1" x14ac:dyDescent="0.2">
      <c r="A16" s="258"/>
      <c r="B16" s="258"/>
      <c r="C16" s="258"/>
      <c r="D16" s="258"/>
      <c r="E16" s="258"/>
      <c r="F16" s="259"/>
      <c r="G16" s="258"/>
      <c r="H16" s="258"/>
      <c r="I16" s="258"/>
      <c r="J16" s="260"/>
      <c r="L16" s="3"/>
    </row>
    <row r="17" spans="1:16" s="2" customFormat="1" ht="12.75" customHeight="1" x14ac:dyDescent="0.2">
      <c r="A17" s="11"/>
      <c r="B17" s="11"/>
      <c r="C17" s="11"/>
      <c r="D17" s="11"/>
      <c r="E17" s="11"/>
      <c r="F17" s="1"/>
      <c r="G17" s="7"/>
      <c r="H17" s="11"/>
      <c r="I17" s="11"/>
      <c r="J17" s="13"/>
      <c r="L17" s="3"/>
    </row>
    <row r="18" spans="1:16" s="2" customFormat="1" ht="12.75" customHeight="1" x14ac:dyDescent="0.2">
      <c r="A18" s="247" t="s">
        <v>16</v>
      </c>
      <c r="B18" s="4">
        <v>6101</v>
      </c>
      <c r="C18" s="4" t="s">
        <v>27</v>
      </c>
      <c r="D18" s="1" t="s">
        <v>43</v>
      </c>
      <c r="E18" s="7">
        <v>45450</v>
      </c>
      <c r="F18" s="5">
        <v>0.70833333333333337</v>
      </c>
      <c r="G18" s="242" t="s">
        <v>29</v>
      </c>
      <c r="H18" s="242" t="s">
        <v>30</v>
      </c>
      <c r="I18" s="242" t="s">
        <v>31</v>
      </c>
      <c r="J18" s="13"/>
      <c r="K18" s="2" t="s">
        <v>38</v>
      </c>
      <c r="L18" s="3"/>
      <c r="M18" s="14" t="s">
        <v>36</v>
      </c>
    </row>
    <row r="19" spans="1:16" s="2" customFormat="1" ht="12.75" customHeight="1" x14ac:dyDescent="0.2">
      <c r="A19" s="247" t="s">
        <v>16</v>
      </c>
      <c r="B19" s="4">
        <v>6102</v>
      </c>
      <c r="C19" s="4" t="s">
        <v>28</v>
      </c>
      <c r="D19" s="1" t="s">
        <v>43</v>
      </c>
      <c r="E19" s="7">
        <v>45450</v>
      </c>
      <c r="F19" s="5">
        <v>0.79166666666666663</v>
      </c>
      <c r="G19" s="242" t="s">
        <v>29</v>
      </c>
      <c r="H19" s="242" t="s">
        <v>33</v>
      </c>
      <c r="I19" s="242" t="s">
        <v>34</v>
      </c>
      <c r="J19" s="13"/>
      <c r="L19" s="3"/>
      <c r="M19" s="14" t="s">
        <v>36</v>
      </c>
    </row>
    <row r="20" spans="1:16" s="2" customFormat="1" ht="12.75" customHeight="1" x14ac:dyDescent="0.2">
      <c r="A20" s="11"/>
      <c r="B20" s="11"/>
      <c r="C20" s="11"/>
      <c r="D20" s="11"/>
      <c r="E20" s="11"/>
      <c r="F20" s="1"/>
      <c r="G20" s="7"/>
      <c r="H20" s="11"/>
      <c r="I20" s="11"/>
      <c r="J20" s="13"/>
      <c r="L20" s="3"/>
      <c r="M20" s="14" t="s">
        <v>36</v>
      </c>
    </row>
    <row r="21" spans="1:16" s="2" customFormat="1" ht="12.75" customHeight="1" x14ac:dyDescent="0.2">
      <c r="A21" s="247" t="s">
        <v>16</v>
      </c>
      <c r="B21" s="4">
        <v>6103</v>
      </c>
      <c r="C21" s="4" t="s">
        <v>27</v>
      </c>
      <c r="D21" s="1" t="s">
        <v>12</v>
      </c>
      <c r="E21" s="7">
        <v>45451</v>
      </c>
      <c r="F21" s="5">
        <v>0.41666666666666669</v>
      </c>
      <c r="G21" s="242" t="s">
        <v>29</v>
      </c>
      <c r="H21" s="242" t="s">
        <v>32</v>
      </c>
      <c r="I21" s="242" t="s">
        <v>30</v>
      </c>
      <c r="J21" s="13"/>
      <c r="L21" s="3"/>
      <c r="M21" s="14" t="s">
        <v>36</v>
      </c>
    </row>
    <row r="22" spans="1:16" s="2" customFormat="1" ht="12.75" customHeight="1" x14ac:dyDescent="0.2">
      <c r="A22" s="247" t="s">
        <v>16</v>
      </c>
      <c r="B22" s="4">
        <v>6104</v>
      </c>
      <c r="C22" s="4" t="s">
        <v>28</v>
      </c>
      <c r="D22" s="1" t="s">
        <v>12</v>
      </c>
      <c r="E22" s="7">
        <v>45451</v>
      </c>
      <c r="F22" s="5">
        <v>0.5</v>
      </c>
      <c r="G22" s="242" t="s">
        <v>29</v>
      </c>
      <c r="H22" s="242" t="s">
        <v>35</v>
      </c>
      <c r="I22" s="242" t="s">
        <v>33</v>
      </c>
      <c r="J22" s="13"/>
      <c r="L22" s="3"/>
      <c r="M22" s="228" t="s">
        <v>80</v>
      </c>
    </row>
    <row r="23" spans="1:16" s="2" customFormat="1" ht="12.75" customHeight="1" x14ac:dyDescent="0.2">
      <c r="A23" s="247" t="s">
        <v>16</v>
      </c>
      <c r="B23" s="4">
        <v>6105</v>
      </c>
      <c r="C23" s="4" t="s">
        <v>27</v>
      </c>
      <c r="D23" s="1" t="s">
        <v>12</v>
      </c>
      <c r="E23" s="7">
        <v>45451</v>
      </c>
      <c r="F23" s="5">
        <v>0.58333333333333337</v>
      </c>
      <c r="G23" s="242" t="s">
        <v>29</v>
      </c>
      <c r="H23" s="242" t="s">
        <v>31</v>
      </c>
      <c r="I23" s="242" t="s">
        <v>32</v>
      </c>
      <c r="J23" s="13"/>
      <c r="L23" s="3"/>
      <c r="M23" s="228" t="s">
        <v>81</v>
      </c>
    </row>
    <row r="24" spans="1:16" s="2" customFormat="1" ht="12.75" customHeight="1" x14ac:dyDescent="0.15">
      <c r="A24" s="247" t="s">
        <v>16</v>
      </c>
      <c r="B24" s="4">
        <v>6106</v>
      </c>
      <c r="C24" s="4" t="s">
        <v>28</v>
      </c>
      <c r="D24" s="1" t="s">
        <v>12</v>
      </c>
      <c r="E24" s="7">
        <v>45451</v>
      </c>
      <c r="F24" s="5">
        <v>0.66666666666666663</v>
      </c>
      <c r="G24" s="242" t="s">
        <v>29</v>
      </c>
      <c r="H24" s="242" t="s">
        <v>34</v>
      </c>
      <c r="I24" s="242" t="s">
        <v>35</v>
      </c>
      <c r="J24" s="13"/>
    </row>
    <row r="25" spans="1:16" s="2" customFormat="1" ht="12.75" customHeight="1" x14ac:dyDescent="0.15"/>
    <row r="26" spans="1:16" s="2" customFormat="1" ht="12.75" customHeight="1" x14ac:dyDescent="0.15">
      <c r="A26" s="247" t="s">
        <v>16</v>
      </c>
      <c r="B26" s="4">
        <v>6107</v>
      </c>
      <c r="C26" s="4" t="s">
        <v>11</v>
      </c>
      <c r="D26" s="1" t="s">
        <v>15</v>
      </c>
      <c r="E26" s="7">
        <v>45452</v>
      </c>
      <c r="F26" s="5">
        <v>0.375</v>
      </c>
      <c r="G26" s="242" t="s">
        <v>29</v>
      </c>
      <c r="H26" s="242" t="s">
        <v>18</v>
      </c>
      <c r="I26" s="242" t="s">
        <v>19</v>
      </c>
      <c r="J26" s="8" t="s">
        <v>91</v>
      </c>
    </row>
    <row r="27" spans="1:16" s="2" customFormat="1" ht="12.75" customHeight="1" x14ac:dyDescent="0.15">
      <c r="A27" s="247" t="s">
        <v>16</v>
      </c>
      <c r="B27" s="4">
        <v>6108</v>
      </c>
      <c r="C27" s="4" t="s">
        <v>11</v>
      </c>
      <c r="D27" s="1" t="s">
        <v>15</v>
      </c>
      <c r="E27" s="7">
        <v>45452</v>
      </c>
      <c r="F27" s="5">
        <v>0.45833333333333331</v>
      </c>
      <c r="G27" s="242" t="s">
        <v>29</v>
      </c>
      <c r="H27" s="242" t="s">
        <v>20</v>
      </c>
      <c r="I27" s="242" t="s">
        <v>563</v>
      </c>
      <c r="J27" s="8" t="s">
        <v>129</v>
      </c>
    </row>
    <row r="28" spans="1:16" s="2" customFormat="1" ht="12.75" customHeight="1" x14ac:dyDescent="0.2">
      <c r="A28" s="247" t="s">
        <v>16</v>
      </c>
      <c r="B28" s="4">
        <v>6109</v>
      </c>
      <c r="C28" s="4" t="s">
        <v>21</v>
      </c>
      <c r="D28" s="1" t="s">
        <v>15</v>
      </c>
      <c r="E28" s="7">
        <v>45452</v>
      </c>
      <c r="F28" s="5">
        <v>0.54166666666666663</v>
      </c>
      <c r="G28" s="242" t="s">
        <v>29</v>
      </c>
      <c r="H28" s="242" t="s">
        <v>22</v>
      </c>
      <c r="I28" s="242" t="s">
        <v>23</v>
      </c>
      <c r="L28" s="3"/>
    </row>
    <row r="29" spans="1:16" s="2" customFormat="1" ht="12.75" customHeight="1" x14ac:dyDescent="0.2">
      <c r="A29" s="247" t="s">
        <v>16</v>
      </c>
      <c r="B29" s="4">
        <v>6110</v>
      </c>
      <c r="C29" s="4" t="s">
        <v>24</v>
      </c>
      <c r="D29" s="1" t="s">
        <v>15</v>
      </c>
      <c r="E29" s="7">
        <v>45452</v>
      </c>
      <c r="F29" s="5">
        <v>0.625</v>
      </c>
      <c r="G29" s="242" t="s">
        <v>29</v>
      </c>
      <c r="H29" s="242" t="s">
        <v>559</v>
      </c>
      <c r="I29" s="242" t="s">
        <v>560</v>
      </c>
      <c r="L29" s="3"/>
    </row>
    <row r="30" spans="1:16" s="2" customFormat="1" ht="12.75" customHeight="1" x14ac:dyDescent="0.2">
      <c r="A30" s="247" t="s">
        <v>16</v>
      </c>
      <c r="B30" s="4">
        <v>6111</v>
      </c>
      <c r="C30" s="4" t="s">
        <v>25</v>
      </c>
      <c r="D30" s="1" t="s">
        <v>15</v>
      </c>
      <c r="E30" s="7">
        <v>45452</v>
      </c>
      <c r="F30" s="5">
        <v>0.70833333333333337</v>
      </c>
      <c r="G30" s="242" t="s">
        <v>29</v>
      </c>
      <c r="H30" s="242" t="s">
        <v>561</v>
      </c>
      <c r="I30" s="242" t="s">
        <v>562</v>
      </c>
      <c r="L30" s="3"/>
    </row>
    <row r="31" spans="1:16" s="2" customFormat="1" ht="12.75" customHeight="1" x14ac:dyDescent="0.15">
      <c r="K31" s="1"/>
      <c r="P31" s="1"/>
    </row>
    <row r="32" spans="1:16" s="2" customFormat="1" ht="12.75" customHeight="1" x14ac:dyDescent="0.15">
      <c r="P32" s="1"/>
    </row>
    <row r="33" spans="12:16" s="2" customFormat="1" ht="12.75" customHeight="1" x14ac:dyDescent="0.15"/>
    <row r="34" spans="12:16" s="2" customFormat="1" ht="12.75" customHeight="1" x14ac:dyDescent="0.15">
      <c r="P34" s="1"/>
    </row>
    <row r="35" spans="12:16" s="2" customFormat="1" ht="12.75" customHeight="1" x14ac:dyDescent="0.15">
      <c r="P35" s="1"/>
    </row>
    <row r="36" spans="12:16" s="2" customFormat="1" ht="12.75" customHeight="1" x14ac:dyDescent="0.2">
      <c r="L36" s="3"/>
      <c r="P36" s="1"/>
    </row>
    <row r="37" spans="12:16" s="2" customFormat="1" ht="12.75" customHeight="1" x14ac:dyDescent="0.2">
      <c r="L37" s="3"/>
      <c r="P37" s="1"/>
    </row>
    <row r="38" spans="12:16" s="2" customFormat="1" ht="12.75" customHeight="1" x14ac:dyDescent="0.2">
      <c r="L38" s="3"/>
    </row>
    <row r="39" spans="12:16" s="2" customFormat="1" ht="12.75" customHeight="1" x14ac:dyDescent="0.2">
      <c r="L39" s="3"/>
    </row>
    <row r="40" spans="12:16" s="2" customFormat="1" ht="12.75" customHeight="1" x14ac:dyDescent="0.2">
      <c r="L40" s="3"/>
    </row>
    <row r="41" spans="12:16" s="2" customFormat="1" ht="12.75" customHeight="1" x14ac:dyDescent="0.2">
      <c r="L41" s="3"/>
    </row>
  </sheetData>
  <autoFilter ref="A3:J37" xr:uid="{00000000-0009-0000-0000-000008000000}"/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 xr:uid="{6655CF10-54D5-4965-8802-425B3049E494}">
      <formula1>""</formula1>
    </dataValidation>
  </dataValidations>
  <pageMargins left="0.118055555555556" right="0.11805555555555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B07B-627C-4B27-81C7-BC0967925EE0}">
  <sheetPr>
    <tabColor rgb="FFFFCC00"/>
    <pageSetUpPr fitToPage="1"/>
  </sheetPr>
  <dimension ref="A1:AMH165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 x14ac:dyDescent="0.2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8" style="2" customWidth="1"/>
    <col min="12" max="12" width="8" style="3" customWidth="1"/>
    <col min="13" max="13" width="23" style="2" customWidth="1"/>
    <col min="14" max="14" width="15.7109375" style="2" customWidth="1"/>
    <col min="15" max="1022" width="8" style="2" customWidth="1"/>
    <col min="1023" max="16384" width="9.140625" style="3"/>
  </cols>
  <sheetData>
    <row r="1" spans="1:13" ht="50.1" customHeight="1" x14ac:dyDescent="0.2">
      <c r="A1" s="578" t="s">
        <v>738</v>
      </c>
      <c r="B1" s="578"/>
      <c r="C1" s="578"/>
      <c r="D1" s="578"/>
      <c r="E1" s="578"/>
      <c r="F1" s="578"/>
      <c r="G1" s="578"/>
      <c r="H1" s="578"/>
      <c r="I1" s="578"/>
      <c r="J1" s="1"/>
      <c r="M1" s="1"/>
    </row>
    <row r="2" spans="1:13" ht="5.0999999999999996" customHeight="1" x14ac:dyDescent="0.2">
      <c r="M2" s="1"/>
    </row>
    <row r="3" spans="1:13" s="2" customFormat="1" ht="24.95" customHeight="1" x14ac:dyDescent="0.2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3" t="s">
        <v>9</v>
      </c>
      <c r="L3" s="3"/>
    </row>
    <row r="4" spans="1:13" s="2" customFormat="1" ht="12.75" customHeight="1" x14ac:dyDescent="0.15">
      <c r="A4" s="276" t="s">
        <v>564</v>
      </c>
      <c r="B4" s="277">
        <v>7101</v>
      </c>
      <c r="C4" s="277" t="s">
        <v>565</v>
      </c>
      <c r="D4" s="512" t="s">
        <v>43</v>
      </c>
      <c r="E4" s="513">
        <v>45247</v>
      </c>
      <c r="F4" s="515">
        <v>0.39583333333333331</v>
      </c>
      <c r="G4" s="488" t="s">
        <v>744</v>
      </c>
      <c r="H4" s="516" t="s">
        <v>167</v>
      </c>
      <c r="I4" s="516" t="s">
        <v>17</v>
      </c>
      <c r="J4" s="281"/>
      <c r="K4" s="282" t="s">
        <v>566</v>
      </c>
      <c r="L4" s="282"/>
      <c r="M4" s="514" t="s">
        <v>40</v>
      </c>
    </row>
    <row r="5" spans="1:13" s="2" customFormat="1" ht="12.75" customHeight="1" x14ac:dyDescent="0.15">
      <c r="A5" s="276" t="s">
        <v>564</v>
      </c>
      <c r="B5" s="277">
        <v>7102</v>
      </c>
      <c r="C5" s="277" t="s">
        <v>567</v>
      </c>
      <c r="D5" s="512" t="s">
        <v>43</v>
      </c>
      <c r="E5" s="513">
        <v>45247</v>
      </c>
      <c r="F5" s="515">
        <v>0.42708333333333331</v>
      </c>
      <c r="G5" s="488" t="s">
        <v>744</v>
      </c>
      <c r="H5" s="516" t="s">
        <v>40</v>
      </c>
      <c r="I5" s="516" t="s">
        <v>387</v>
      </c>
      <c r="J5" s="281"/>
      <c r="K5" s="282"/>
      <c r="L5" s="283"/>
      <c r="M5" s="514" t="s">
        <v>167</v>
      </c>
    </row>
    <row r="6" spans="1:13" s="2" customFormat="1" ht="12.75" customHeight="1" x14ac:dyDescent="0.15">
      <c r="A6" s="276" t="s">
        <v>564</v>
      </c>
      <c r="B6" s="277">
        <v>7103</v>
      </c>
      <c r="C6" s="277" t="s">
        <v>565</v>
      </c>
      <c r="D6" s="512" t="s">
        <v>43</v>
      </c>
      <c r="E6" s="513">
        <v>45247</v>
      </c>
      <c r="F6" s="515">
        <v>0.45833333333333331</v>
      </c>
      <c r="G6" s="488" t="s">
        <v>744</v>
      </c>
      <c r="H6" s="516" t="s">
        <v>259</v>
      </c>
      <c r="I6" s="516" t="s">
        <v>167</v>
      </c>
      <c r="J6" s="284"/>
      <c r="K6" s="282"/>
      <c r="L6" s="282"/>
      <c r="M6" s="514" t="s">
        <v>17</v>
      </c>
    </row>
    <row r="7" spans="1:13" s="2" customFormat="1" ht="12.75" customHeight="1" x14ac:dyDescent="0.15">
      <c r="A7" s="276" t="s">
        <v>564</v>
      </c>
      <c r="B7" s="277">
        <v>7104</v>
      </c>
      <c r="C7" s="277" t="s">
        <v>567</v>
      </c>
      <c r="D7" s="512" t="s">
        <v>43</v>
      </c>
      <c r="E7" s="513">
        <v>45247</v>
      </c>
      <c r="F7" s="515">
        <v>0.48958333333333331</v>
      </c>
      <c r="G7" s="488" t="s">
        <v>744</v>
      </c>
      <c r="H7" s="516" t="s">
        <v>122</v>
      </c>
      <c r="I7" s="516" t="s">
        <v>40</v>
      </c>
      <c r="J7" s="284"/>
      <c r="K7" s="282"/>
      <c r="L7" s="283"/>
      <c r="M7" s="514" t="s">
        <v>387</v>
      </c>
    </row>
    <row r="8" spans="1:13" s="2" customFormat="1" ht="12.75" customHeight="1" x14ac:dyDescent="0.15">
      <c r="A8" s="276" t="s">
        <v>564</v>
      </c>
      <c r="B8" s="277">
        <v>7105</v>
      </c>
      <c r="C8" s="277" t="s">
        <v>565</v>
      </c>
      <c r="D8" s="512" t="s">
        <v>43</v>
      </c>
      <c r="E8" s="513">
        <v>45247</v>
      </c>
      <c r="F8" s="515">
        <v>0.52083333333333337</v>
      </c>
      <c r="G8" s="488" t="s">
        <v>744</v>
      </c>
      <c r="H8" s="516" t="s">
        <v>17</v>
      </c>
      <c r="I8" s="516" t="s">
        <v>259</v>
      </c>
      <c r="J8" s="284"/>
      <c r="K8" s="282"/>
      <c r="L8" s="282"/>
      <c r="M8" s="514" t="s">
        <v>122</v>
      </c>
    </row>
    <row r="9" spans="1:13" s="2" customFormat="1" ht="12.75" customHeight="1" x14ac:dyDescent="0.15">
      <c r="A9" s="276" t="s">
        <v>564</v>
      </c>
      <c r="B9" s="277">
        <v>7106</v>
      </c>
      <c r="C9" s="277" t="s">
        <v>567</v>
      </c>
      <c r="D9" s="512" t="s">
        <v>43</v>
      </c>
      <c r="E9" s="513">
        <v>45247</v>
      </c>
      <c r="F9" s="515">
        <v>0.55208333333333337</v>
      </c>
      <c r="G9" s="488" t="s">
        <v>744</v>
      </c>
      <c r="H9" s="516" t="s">
        <v>387</v>
      </c>
      <c r="I9" s="516" t="s">
        <v>122</v>
      </c>
      <c r="J9" s="284"/>
      <c r="K9" s="282"/>
      <c r="L9" s="283"/>
      <c r="M9" s="514" t="s">
        <v>259</v>
      </c>
    </row>
    <row r="10" spans="1:13" s="2" customFormat="1" ht="12.75" customHeight="1" x14ac:dyDescent="0.15">
      <c r="A10" s="282"/>
      <c r="B10" s="282"/>
      <c r="C10" s="282"/>
      <c r="D10" s="282"/>
      <c r="E10" s="282"/>
      <c r="F10" s="282"/>
      <c r="G10" s="282"/>
      <c r="H10" s="283"/>
      <c r="I10" s="283"/>
      <c r="J10" s="284"/>
      <c r="K10" s="282"/>
      <c r="L10" s="283"/>
      <c r="M10" s="282"/>
    </row>
    <row r="11" spans="1:13" s="2" customFormat="1" ht="12.75" customHeight="1" x14ac:dyDescent="0.15">
      <c r="A11" s="276" t="s">
        <v>564</v>
      </c>
      <c r="B11" s="277">
        <v>7107</v>
      </c>
      <c r="C11" s="277" t="s">
        <v>47</v>
      </c>
      <c r="D11" s="512" t="s">
        <v>43</v>
      </c>
      <c r="E11" s="513">
        <v>45247</v>
      </c>
      <c r="F11" s="515">
        <v>0.59375</v>
      </c>
      <c r="G11" s="488" t="s">
        <v>744</v>
      </c>
      <c r="H11" s="277" t="s">
        <v>568</v>
      </c>
      <c r="I11" s="277" t="s">
        <v>569</v>
      </c>
      <c r="J11" s="284"/>
      <c r="K11" s="282"/>
      <c r="L11" s="283"/>
      <c r="M11" s="282"/>
    </row>
    <row r="12" spans="1:13" s="2" customFormat="1" ht="12.75" customHeight="1" x14ac:dyDescent="0.15">
      <c r="A12" s="276" t="s">
        <v>564</v>
      </c>
      <c r="B12" s="277">
        <v>7108</v>
      </c>
      <c r="C12" s="277" t="s">
        <v>57</v>
      </c>
      <c r="D12" s="512" t="s">
        <v>43</v>
      </c>
      <c r="E12" s="513">
        <v>45247</v>
      </c>
      <c r="F12" s="515">
        <v>0.625</v>
      </c>
      <c r="G12" s="488" t="s">
        <v>744</v>
      </c>
      <c r="H12" s="277" t="s">
        <v>570</v>
      </c>
      <c r="I12" s="277" t="s">
        <v>571</v>
      </c>
      <c r="J12" s="284"/>
      <c r="K12" s="282"/>
      <c r="L12" s="283"/>
      <c r="M12" s="282"/>
    </row>
    <row r="13" spans="1:13" s="2" customFormat="1" ht="12.75" customHeight="1" x14ac:dyDescent="0.15">
      <c r="A13" s="282"/>
      <c r="B13" s="282"/>
      <c r="C13" s="282"/>
      <c r="D13" s="282"/>
      <c r="E13" s="282"/>
      <c r="F13" s="282"/>
      <c r="G13" s="282"/>
      <c r="H13" s="277"/>
      <c r="I13" s="277"/>
      <c r="J13" s="284"/>
      <c r="K13" s="282"/>
      <c r="L13" s="283"/>
      <c r="M13" s="282"/>
    </row>
    <row r="14" spans="1:13" s="2" customFormat="1" ht="12.75" customHeight="1" x14ac:dyDescent="0.15">
      <c r="A14" s="276" t="s">
        <v>564</v>
      </c>
      <c r="B14" s="277">
        <v>7109</v>
      </c>
      <c r="C14" s="277" t="s">
        <v>61</v>
      </c>
      <c r="D14" s="512" t="s">
        <v>43</v>
      </c>
      <c r="E14" s="513">
        <v>45247</v>
      </c>
      <c r="F14" s="515">
        <v>0.65625</v>
      </c>
      <c r="G14" s="488" t="s">
        <v>744</v>
      </c>
      <c r="H14" s="277" t="s">
        <v>572</v>
      </c>
      <c r="I14" s="277" t="s">
        <v>573</v>
      </c>
      <c r="J14" s="284"/>
      <c r="K14" s="282"/>
      <c r="L14" s="283"/>
      <c r="M14" s="282"/>
    </row>
    <row r="15" spans="1:13" s="2" customFormat="1" ht="12.75" customHeight="1" x14ac:dyDescent="0.15">
      <c r="A15" s="276" t="s">
        <v>564</v>
      </c>
      <c r="B15" s="277">
        <v>7110</v>
      </c>
      <c r="C15" s="277" t="s">
        <v>62</v>
      </c>
      <c r="D15" s="512" t="s">
        <v>43</v>
      </c>
      <c r="E15" s="513">
        <v>45247</v>
      </c>
      <c r="F15" s="515">
        <v>0.6875</v>
      </c>
      <c r="G15" s="488" t="s">
        <v>744</v>
      </c>
      <c r="H15" s="277" t="s">
        <v>574</v>
      </c>
      <c r="I15" s="277" t="s">
        <v>575</v>
      </c>
      <c r="J15" s="284"/>
      <c r="K15" s="282"/>
      <c r="L15" s="283"/>
      <c r="M15" s="282"/>
    </row>
    <row r="16" spans="1:13" s="2" customFormat="1" ht="12.75" customHeight="1" x14ac:dyDescent="0.15">
      <c r="A16" s="282"/>
      <c r="B16" s="282"/>
      <c r="C16" s="282"/>
      <c r="D16" s="282"/>
      <c r="E16" s="282"/>
      <c r="F16" s="282"/>
      <c r="G16" s="282"/>
      <c r="H16" s="277"/>
      <c r="I16" s="277"/>
      <c r="J16" s="284"/>
      <c r="K16" s="282"/>
      <c r="L16" s="283"/>
      <c r="M16" s="282"/>
    </row>
    <row r="17" spans="1:13" s="2" customFormat="1" ht="12.75" customHeight="1" x14ac:dyDescent="0.15">
      <c r="A17" s="276" t="s">
        <v>564</v>
      </c>
      <c r="B17" s="277">
        <v>7111</v>
      </c>
      <c r="C17" s="277" t="s">
        <v>576</v>
      </c>
      <c r="D17" s="512" t="s">
        <v>43</v>
      </c>
      <c r="E17" s="513">
        <v>45247</v>
      </c>
      <c r="F17" s="515">
        <v>0.72916666666666663</v>
      </c>
      <c r="G17" s="488" t="s">
        <v>744</v>
      </c>
      <c r="H17" s="277" t="s">
        <v>577</v>
      </c>
      <c r="I17" s="277" t="s">
        <v>578</v>
      </c>
      <c r="J17" s="284"/>
      <c r="K17" s="282"/>
      <c r="L17" s="283"/>
      <c r="M17" s="282"/>
    </row>
    <row r="18" spans="1:13" s="2" customFormat="1" ht="12.75" customHeight="1" x14ac:dyDescent="0.15">
      <c r="A18" s="276" t="s">
        <v>564</v>
      </c>
      <c r="B18" s="277">
        <v>7112</v>
      </c>
      <c r="C18" s="277" t="s">
        <v>579</v>
      </c>
      <c r="D18" s="512" t="s">
        <v>43</v>
      </c>
      <c r="E18" s="513">
        <v>45247</v>
      </c>
      <c r="F18" s="515">
        <v>0.76041666666666663</v>
      </c>
      <c r="G18" s="488" t="s">
        <v>744</v>
      </c>
      <c r="H18" s="277" t="s">
        <v>580</v>
      </c>
      <c r="I18" s="277" t="s">
        <v>581</v>
      </c>
      <c r="J18" s="284"/>
      <c r="K18" s="282"/>
      <c r="L18" s="283"/>
      <c r="M18" s="282"/>
    </row>
    <row r="19" spans="1:13" s="2" customFormat="1" ht="12.75" customHeight="1" x14ac:dyDescent="0.2">
      <c r="A19" s="4"/>
      <c r="B19" s="4"/>
      <c r="C19" s="4"/>
      <c r="D19" s="1"/>
      <c r="E19" s="7"/>
      <c r="F19" s="5"/>
      <c r="G19" s="3"/>
      <c r="H19" s="277"/>
      <c r="I19" s="277"/>
      <c r="J19" s="9"/>
      <c r="L19" s="3"/>
    </row>
    <row r="20" spans="1:13" s="2" customFormat="1" ht="12.75" customHeight="1" x14ac:dyDescent="0.2">
      <c r="A20" s="4"/>
      <c r="B20" s="4"/>
      <c r="C20" s="4"/>
      <c r="D20" s="1"/>
      <c r="E20" s="7"/>
      <c r="F20" s="5"/>
      <c r="G20" s="3"/>
      <c r="H20" s="3"/>
      <c r="I20" s="277"/>
      <c r="J20" s="9"/>
      <c r="L20" s="3"/>
    </row>
    <row r="21" spans="1:13" s="2" customFormat="1" ht="12.75" customHeight="1" x14ac:dyDescent="0.2">
      <c r="A21" s="285" t="s">
        <v>582</v>
      </c>
      <c r="B21" s="4"/>
      <c r="C21" s="285" t="s">
        <v>583</v>
      </c>
      <c r="E21" s="7"/>
      <c r="F21" s="5"/>
      <c r="G21" s="3"/>
      <c r="H21" s="3"/>
      <c r="I21" s="3"/>
      <c r="J21" s="9"/>
      <c r="L21" s="3"/>
    </row>
    <row r="22" spans="1:13" s="2" customFormat="1" ht="12.75" customHeight="1" x14ac:dyDescent="0.2">
      <c r="A22" s="4"/>
      <c r="B22" s="4"/>
      <c r="C22" s="285" t="s">
        <v>584</v>
      </c>
      <c r="E22" s="7"/>
      <c r="F22" s="5"/>
      <c r="G22" s="3"/>
      <c r="H22" s="3"/>
      <c r="I22" s="3"/>
      <c r="J22" s="9"/>
      <c r="L22" s="3"/>
    </row>
    <row r="23" spans="1:13" s="2" customFormat="1" ht="12.75" customHeight="1" x14ac:dyDescent="0.2">
      <c r="A23" s="4"/>
      <c r="B23" s="4"/>
      <c r="C23" s="285" t="s">
        <v>586</v>
      </c>
      <c r="E23" s="7"/>
      <c r="F23" s="5"/>
      <c r="G23" s="3"/>
      <c r="H23" s="3"/>
      <c r="I23" s="3"/>
      <c r="J23" s="9"/>
      <c r="L23" s="3"/>
    </row>
    <row r="24" spans="1:13" s="2" customFormat="1" ht="12.75" customHeight="1" x14ac:dyDescent="0.2">
      <c r="A24" s="11"/>
      <c r="B24" s="11"/>
      <c r="C24" s="11"/>
      <c r="D24" s="11"/>
      <c r="E24" s="11"/>
      <c r="F24" s="12"/>
      <c r="G24" s="11"/>
      <c r="H24" s="11"/>
      <c r="I24" s="11"/>
      <c r="J24" s="13"/>
      <c r="L24" s="3"/>
    </row>
    <row r="25" spans="1:13" s="2" customFormat="1" ht="12.75" customHeight="1" x14ac:dyDescent="0.2">
      <c r="A25" s="258"/>
      <c r="B25" s="258"/>
      <c r="C25" s="258"/>
      <c r="D25" s="258"/>
      <c r="E25" s="258"/>
      <c r="F25" s="259"/>
      <c r="G25" s="258"/>
      <c r="H25" s="258"/>
      <c r="I25" s="258"/>
      <c r="J25" s="260"/>
      <c r="L25" s="3"/>
    </row>
    <row r="26" spans="1:13" s="2" customFormat="1" ht="12.75" customHeight="1" x14ac:dyDescent="0.2">
      <c r="A26" s="11"/>
      <c r="B26" s="11"/>
      <c r="C26" s="11"/>
      <c r="D26" s="11"/>
      <c r="E26" s="11"/>
      <c r="F26" s="1"/>
      <c r="G26" s="7"/>
      <c r="H26" s="11"/>
      <c r="I26" s="11"/>
      <c r="J26" s="13"/>
      <c r="L26" s="3"/>
    </row>
    <row r="27" spans="1:13" s="2" customFormat="1" ht="12.75" customHeight="1" x14ac:dyDescent="0.2">
      <c r="A27" s="524" t="s">
        <v>585</v>
      </c>
      <c r="B27" s="525">
        <v>7201</v>
      </c>
      <c r="C27" s="525" t="s">
        <v>565</v>
      </c>
      <c r="D27" s="526" t="s">
        <v>15</v>
      </c>
      <c r="E27" s="527">
        <v>45263</v>
      </c>
      <c r="F27" s="528">
        <v>0.375</v>
      </c>
      <c r="G27" s="529"/>
      <c r="H27" s="530" t="s">
        <v>30</v>
      </c>
      <c r="I27" s="530" t="s">
        <v>31</v>
      </c>
      <c r="J27" s="281"/>
      <c r="K27" s="282" t="s">
        <v>566</v>
      </c>
      <c r="L27" s="282"/>
      <c r="M27" s="292" t="s">
        <v>29</v>
      </c>
    </row>
    <row r="28" spans="1:13" s="2" customFormat="1" ht="12.75" customHeight="1" x14ac:dyDescent="0.2">
      <c r="A28" s="524" t="s">
        <v>585</v>
      </c>
      <c r="B28" s="525">
        <v>7202</v>
      </c>
      <c r="C28" s="525" t="s">
        <v>567</v>
      </c>
      <c r="D28" s="526"/>
      <c r="E28" s="527"/>
      <c r="F28" s="528">
        <v>0.40625</v>
      </c>
      <c r="G28" s="529"/>
      <c r="H28" s="530" t="s">
        <v>33</v>
      </c>
      <c r="I28" s="530" t="s">
        <v>34</v>
      </c>
      <c r="J28" s="281"/>
      <c r="K28" s="282"/>
      <c r="L28" s="283"/>
      <c r="M28" s="292" t="s">
        <v>29</v>
      </c>
    </row>
    <row r="29" spans="1:13" s="2" customFormat="1" ht="12.75" customHeight="1" x14ac:dyDescent="0.2">
      <c r="A29" s="524" t="s">
        <v>585</v>
      </c>
      <c r="B29" s="525">
        <v>7203</v>
      </c>
      <c r="C29" s="525" t="s">
        <v>565</v>
      </c>
      <c r="D29" s="526"/>
      <c r="E29" s="527"/>
      <c r="F29" s="528">
        <v>0.4375</v>
      </c>
      <c r="G29" s="529"/>
      <c r="H29" s="530" t="s">
        <v>32</v>
      </c>
      <c r="I29" s="530" t="s">
        <v>30</v>
      </c>
      <c r="J29" s="284"/>
      <c r="K29" s="282"/>
      <c r="L29" s="282"/>
      <c r="M29" s="292" t="s">
        <v>29</v>
      </c>
    </row>
    <row r="30" spans="1:13" s="2" customFormat="1" ht="12.75" customHeight="1" x14ac:dyDescent="0.2">
      <c r="A30" s="524" t="s">
        <v>585</v>
      </c>
      <c r="B30" s="525">
        <v>7204</v>
      </c>
      <c r="C30" s="525" t="s">
        <v>567</v>
      </c>
      <c r="D30" s="526"/>
      <c r="E30" s="527"/>
      <c r="F30" s="528">
        <v>0.46875</v>
      </c>
      <c r="G30" s="529"/>
      <c r="H30" s="530" t="s">
        <v>35</v>
      </c>
      <c r="I30" s="530" t="s">
        <v>33</v>
      </c>
      <c r="J30" s="284"/>
      <c r="K30" s="282"/>
      <c r="L30" s="283"/>
      <c r="M30" s="292" t="s">
        <v>29</v>
      </c>
    </row>
    <row r="31" spans="1:13" s="2" customFormat="1" ht="12.75" customHeight="1" x14ac:dyDescent="0.2">
      <c r="A31" s="524" t="s">
        <v>585</v>
      </c>
      <c r="B31" s="525">
        <v>7205</v>
      </c>
      <c r="C31" s="525" t="s">
        <v>565</v>
      </c>
      <c r="D31" s="526"/>
      <c r="E31" s="527"/>
      <c r="F31" s="528">
        <v>0.5</v>
      </c>
      <c r="G31" s="529"/>
      <c r="H31" s="530" t="s">
        <v>31</v>
      </c>
      <c r="I31" s="530" t="s">
        <v>32</v>
      </c>
      <c r="J31" s="284"/>
      <c r="K31" s="282"/>
      <c r="L31" s="282"/>
      <c r="M31" s="292" t="s">
        <v>29</v>
      </c>
    </row>
    <row r="32" spans="1:13" s="2" customFormat="1" ht="12.75" customHeight="1" x14ac:dyDescent="0.2">
      <c r="A32" s="524" t="s">
        <v>585</v>
      </c>
      <c r="B32" s="525">
        <v>7206</v>
      </c>
      <c r="C32" s="525" t="s">
        <v>567</v>
      </c>
      <c r="D32" s="526"/>
      <c r="E32" s="527"/>
      <c r="F32" s="528">
        <v>0.53125</v>
      </c>
      <c r="G32" s="529"/>
      <c r="H32" s="530" t="s">
        <v>34</v>
      </c>
      <c r="I32" s="530" t="s">
        <v>35</v>
      </c>
      <c r="J32" s="284"/>
      <c r="K32" s="282"/>
      <c r="L32" s="283"/>
      <c r="M32" s="292" t="s">
        <v>29</v>
      </c>
    </row>
    <row r="33" spans="1:13" s="2" customFormat="1" ht="12.75" customHeight="1" x14ac:dyDescent="0.15">
      <c r="A33" s="531"/>
      <c r="B33" s="531"/>
      <c r="C33" s="531"/>
      <c r="D33" s="531"/>
      <c r="E33" s="531"/>
      <c r="F33" s="531"/>
      <c r="G33" s="531"/>
      <c r="H33" s="531"/>
      <c r="I33" s="531"/>
      <c r="J33" s="284"/>
      <c r="K33" s="282"/>
      <c r="L33" s="283"/>
      <c r="M33" s="282"/>
    </row>
    <row r="34" spans="1:13" s="2" customFormat="1" ht="12.75" customHeight="1" x14ac:dyDescent="0.15">
      <c r="A34" s="524" t="s">
        <v>585</v>
      </c>
      <c r="B34" s="525">
        <v>7207</v>
      </c>
      <c r="C34" s="525" t="s">
        <v>47</v>
      </c>
      <c r="D34" s="526"/>
      <c r="E34" s="527"/>
      <c r="F34" s="528">
        <v>0.57291666666666663</v>
      </c>
      <c r="G34" s="529"/>
      <c r="H34" s="525" t="s">
        <v>568</v>
      </c>
      <c r="I34" s="525" t="s">
        <v>569</v>
      </c>
      <c r="J34" s="284"/>
      <c r="K34" s="282"/>
      <c r="L34" s="283"/>
      <c r="M34" s="282"/>
    </row>
    <row r="35" spans="1:13" s="2" customFormat="1" ht="12.75" customHeight="1" x14ac:dyDescent="0.15">
      <c r="A35" s="524" t="s">
        <v>585</v>
      </c>
      <c r="B35" s="525">
        <v>7208</v>
      </c>
      <c r="C35" s="525" t="s">
        <v>57</v>
      </c>
      <c r="D35" s="526"/>
      <c r="E35" s="527"/>
      <c r="F35" s="528">
        <v>0.60416666666666663</v>
      </c>
      <c r="G35" s="529"/>
      <c r="H35" s="525" t="s">
        <v>570</v>
      </c>
      <c r="I35" s="525" t="s">
        <v>571</v>
      </c>
      <c r="J35" s="284"/>
      <c r="K35" s="282"/>
      <c r="L35" s="283"/>
      <c r="M35" s="282"/>
    </row>
    <row r="36" spans="1:13" s="2" customFormat="1" ht="12.75" customHeight="1" x14ac:dyDescent="0.15">
      <c r="A36" s="531"/>
      <c r="B36" s="531"/>
      <c r="C36" s="531"/>
      <c r="D36" s="531"/>
      <c r="E36" s="531"/>
      <c r="F36" s="531"/>
      <c r="G36" s="531"/>
      <c r="H36" s="525"/>
      <c r="I36" s="525"/>
      <c r="J36" s="284"/>
      <c r="K36" s="282"/>
      <c r="L36" s="283"/>
      <c r="M36" s="282"/>
    </row>
    <row r="37" spans="1:13" s="2" customFormat="1" ht="12.75" customHeight="1" x14ac:dyDescent="0.15">
      <c r="A37" s="524" t="s">
        <v>585</v>
      </c>
      <c r="B37" s="525">
        <v>7209</v>
      </c>
      <c r="C37" s="525" t="s">
        <v>61</v>
      </c>
      <c r="D37" s="526"/>
      <c r="E37" s="527"/>
      <c r="F37" s="528">
        <v>0.63541666666666663</v>
      </c>
      <c r="G37" s="529"/>
      <c r="H37" s="525" t="s">
        <v>572</v>
      </c>
      <c r="I37" s="525" t="s">
        <v>625</v>
      </c>
      <c r="J37" s="284"/>
      <c r="K37" s="282"/>
      <c r="L37" s="283"/>
      <c r="M37" s="282"/>
    </row>
    <row r="38" spans="1:13" s="2" customFormat="1" ht="12.75" customHeight="1" x14ac:dyDescent="0.15">
      <c r="A38" s="524" t="s">
        <v>585</v>
      </c>
      <c r="B38" s="525">
        <v>7210</v>
      </c>
      <c r="C38" s="525" t="s">
        <v>62</v>
      </c>
      <c r="D38" s="526"/>
      <c r="E38" s="527"/>
      <c r="F38" s="528">
        <v>0.66666666666666663</v>
      </c>
      <c r="G38" s="529"/>
      <c r="H38" s="525" t="s">
        <v>574</v>
      </c>
      <c r="I38" s="525" t="s">
        <v>626</v>
      </c>
      <c r="J38" s="284"/>
      <c r="K38" s="282"/>
      <c r="L38" s="283"/>
      <c r="M38" s="282"/>
    </row>
    <row r="39" spans="1:13" s="2" customFormat="1" ht="12.75" customHeight="1" x14ac:dyDescent="0.15">
      <c r="A39" s="531"/>
      <c r="B39" s="531"/>
      <c r="C39" s="531"/>
      <c r="D39" s="531"/>
      <c r="E39" s="531"/>
      <c r="F39" s="531"/>
      <c r="G39" s="531"/>
      <c r="H39" s="525"/>
      <c r="I39" s="525"/>
      <c r="J39" s="284"/>
      <c r="K39" s="282"/>
      <c r="L39" s="283"/>
      <c r="M39" s="282"/>
    </row>
    <row r="40" spans="1:13" s="2" customFormat="1" ht="12.75" customHeight="1" x14ac:dyDescent="0.15">
      <c r="A40" s="524" t="s">
        <v>585</v>
      </c>
      <c r="B40" s="525">
        <v>7211</v>
      </c>
      <c r="C40" s="525" t="s">
        <v>576</v>
      </c>
      <c r="D40" s="526"/>
      <c r="E40" s="527"/>
      <c r="F40" s="528">
        <v>0.70833333333333337</v>
      </c>
      <c r="G40" s="529"/>
      <c r="H40" s="525" t="s">
        <v>623</v>
      </c>
      <c r="I40" s="525" t="s">
        <v>624</v>
      </c>
      <c r="J40" s="284"/>
      <c r="K40" s="282"/>
      <c r="L40" s="283"/>
      <c r="M40" s="282"/>
    </row>
    <row r="41" spans="1:13" s="2" customFormat="1" ht="12.75" customHeight="1" x14ac:dyDescent="0.15">
      <c r="A41" s="524" t="s">
        <v>585</v>
      </c>
      <c r="B41" s="525">
        <v>7212</v>
      </c>
      <c r="C41" s="525" t="s">
        <v>579</v>
      </c>
      <c r="D41" s="526"/>
      <c r="E41" s="527"/>
      <c r="F41" s="528">
        <v>0.73958333333333337</v>
      </c>
      <c r="G41" s="529"/>
      <c r="H41" s="525" t="s">
        <v>627</v>
      </c>
      <c r="I41" s="525" t="s">
        <v>628</v>
      </c>
      <c r="J41" s="284"/>
      <c r="K41" s="282"/>
      <c r="L41" s="283"/>
      <c r="M41" s="282"/>
    </row>
    <row r="42" spans="1:13" s="2" customFormat="1" ht="12.75" customHeight="1" x14ac:dyDescent="0.2">
      <c r="A42" s="4"/>
      <c r="B42" s="4"/>
      <c r="C42" s="4"/>
      <c r="D42" s="1"/>
      <c r="E42" s="7"/>
      <c r="F42" s="5"/>
      <c r="G42" s="3"/>
      <c r="H42" s="277"/>
      <c r="I42" s="277"/>
      <c r="J42" s="9"/>
      <c r="L42" s="3"/>
    </row>
    <row r="43" spans="1:13" s="2" customFormat="1" ht="12.75" customHeight="1" x14ac:dyDescent="0.2">
      <c r="A43" s="4"/>
      <c r="B43" s="4"/>
      <c r="C43" s="4"/>
      <c r="D43" s="1"/>
      <c r="E43" s="7"/>
      <c r="F43" s="5"/>
      <c r="G43" s="3"/>
      <c r="H43" s="3"/>
      <c r="I43" s="277"/>
      <c r="J43" s="9"/>
      <c r="L43" s="3"/>
    </row>
    <row r="44" spans="1:13" s="2" customFormat="1" ht="12.75" customHeight="1" x14ac:dyDescent="0.2">
      <c r="A44" s="4"/>
      <c r="B44" s="4"/>
      <c r="C44" s="4"/>
      <c r="D44" s="1"/>
      <c r="E44" s="7"/>
      <c r="F44" s="5"/>
      <c r="G44" s="3"/>
      <c r="H44" s="3"/>
      <c r="I44" s="277"/>
      <c r="J44" s="9"/>
      <c r="L44" s="3"/>
    </row>
    <row r="45" spans="1:13" s="2" customFormat="1" ht="12.75" customHeight="1" x14ac:dyDescent="0.15">
      <c r="A45" s="276" t="s">
        <v>585</v>
      </c>
      <c r="B45" s="277">
        <v>7201</v>
      </c>
      <c r="C45" s="277"/>
      <c r="D45" s="512" t="s">
        <v>15</v>
      </c>
      <c r="E45" s="513">
        <v>45263</v>
      </c>
      <c r="F45" s="280">
        <v>0.375</v>
      </c>
      <c r="G45" s="516" t="s">
        <v>389</v>
      </c>
      <c r="H45" s="516" t="s">
        <v>432</v>
      </c>
      <c r="I45" s="516" t="s">
        <v>387</v>
      </c>
      <c r="K45" s="282" t="s">
        <v>566</v>
      </c>
      <c r="L45" s="282"/>
      <c r="M45" s="532" t="s">
        <v>40</v>
      </c>
    </row>
    <row r="46" spans="1:13" s="2" customFormat="1" ht="12.75" customHeight="1" x14ac:dyDescent="0.15">
      <c r="A46" s="276" t="s">
        <v>585</v>
      </c>
      <c r="B46" s="277">
        <v>7202</v>
      </c>
      <c r="C46" s="277"/>
      <c r="D46" s="512" t="s">
        <v>15</v>
      </c>
      <c r="E46" s="513">
        <v>45263</v>
      </c>
      <c r="F46" s="280">
        <v>0.41319444444444442</v>
      </c>
      <c r="G46" s="516" t="s">
        <v>389</v>
      </c>
      <c r="H46" s="516" t="s">
        <v>40</v>
      </c>
      <c r="I46" s="516" t="s">
        <v>126</v>
      </c>
      <c r="K46" s="282"/>
      <c r="L46" s="283"/>
      <c r="M46" s="532" t="s">
        <v>432</v>
      </c>
    </row>
    <row r="47" spans="1:13" s="2" customFormat="1" ht="12.75" customHeight="1" x14ac:dyDescent="0.15">
      <c r="A47" s="276" t="s">
        <v>585</v>
      </c>
      <c r="B47" s="277">
        <v>7203</v>
      </c>
      <c r="C47" s="277"/>
      <c r="D47" s="512" t="s">
        <v>15</v>
      </c>
      <c r="E47" s="513">
        <v>45263</v>
      </c>
      <c r="F47" s="280">
        <v>0.4513888888888889</v>
      </c>
      <c r="G47" s="516" t="s">
        <v>389</v>
      </c>
      <c r="H47" s="516" t="s">
        <v>322</v>
      </c>
      <c r="I47" s="516" t="s">
        <v>432</v>
      </c>
      <c r="K47" s="282"/>
      <c r="L47" s="282"/>
      <c r="M47" s="532" t="s">
        <v>387</v>
      </c>
    </row>
    <row r="48" spans="1:13" s="2" customFormat="1" ht="12.75" customHeight="1" x14ac:dyDescent="0.15">
      <c r="A48" s="276" t="s">
        <v>585</v>
      </c>
      <c r="B48" s="277">
        <v>7204</v>
      </c>
      <c r="C48" s="277"/>
      <c r="D48" s="512" t="s">
        <v>15</v>
      </c>
      <c r="E48" s="513">
        <v>45263</v>
      </c>
      <c r="F48" s="280">
        <v>0.48958333333333298</v>
      </c>
      <c r="G48" s="516" t="s">
        <v>389</v>
      </c>
      <c r="H48" s="516" t="s">
        <v>387</v>
      </c>
      <c r="I48" s="516" t="s">
        <v>40</v>
      </c>
      <c r="K48" s="282"/>
      <c r="L48" s="283"/>
      <c r="M48" s="514" t="s">
        <v>322</v>
      </c>
    </row>
    <row r="49" spans="1:13" s="2" customFormat="1" ht="12.75" customHeight="1" x14ac:dyDescent="0.15">
      <c r="A49" s="276" t="s">
        <v>585</v>
      </c>
      <c r="B49" s="277">
        <v>7205</v>
      </c>
      <c r="C49" s="277"/>
      <c r="D49" s="512" t="s">
        <v>15</v>
      </c>
      <c r="E49" s="513">
        <v>45263</v>
      </c>
      <c r="F49" s="280">
        <v>0.52777777777777801</v>
      </c>
      <c r="G49" s="516" t="s">
        <v>389</v>
      </c>
      <c r="H49" s="516" t="s">
        <v>126</v>
      </c>
      <c r="I49" s="516" t="s">
        <v>322</v>
      </c>
      <c r="K49" s="282"/>
      <c r="L49" s="282"/>
      <c r="M49" s="532" t="s">
        <v>126</v>
      </c>
    </row>
    <row r="50" spans="1:13" s="2" customFormat="1" ht="12.75" customHeight="1" x14ac:dyDescent="0.15">
      <c r="A50" s="276" t="s">
        <v>585</v>
      </c>
      <c r="B50" s="277">
        <v>7206</v>
      </c>
      <c r="C50" s="277"/>
      <c r="D50" s="512" t="s">
        <v>15</v>
      </c>
      <c r="E50" s="513">
        <v>45263</v>
      </c>
      <c r="F50" s="280">
        <v>0.56597222222222199</v>
      </c>
      <c r="G50" s="516" t="s">
        <v>389</v>
      </c>
      <c r="H50" s="516" t="s">
        <v>40</v>
      </c>
      <c r="I50" s="516" t="s">
        <v>432</v>
      </c>
      <c r="K50" s="282"/>
      <c r="L50" s="283"/>
      <c r="M50" s="292" t="s">
        <v>29</v>
      </c>
    </row>
    <row r="51" spans="1:13" s="2" customFormat="1" ht="12.75" customHeight="1" x14ac:dyDescent="0.2">
      <c r="A51" s="276" t="s">
        <v>585</v>
      </c>
      <c r="B51" s="277">
        <v>7207</v>
      </c>
      <c r="C51" s="282"/>
      <c r="D51" s="512" t="s">
        <v>15</v>
      </c>
      <c r="E51" s="513">
        <v>45263</v>
      </c>
      <c r="F51" s="280">
        <v>0.60416666666666696</v>
      </c>
      <c r="G51" s="516" t="s">
        <v>389</v>
      </c>
      <c r="H51" s="516" t="s">
        <v>126</v>
      </c>
      <c r="I51" s="516" t="s">
        <v>387</v>
      </c>
      <c r="L51" s="3"/>
    </row>
    <row r="52" spans="1:13" s="2" customFormat="1" ht="12.75" customHeight="1" x14ac:dyDescent="0.2">
      <c r="A52" s="276" t="s">
        <v>585</v>
      </c>
      <c r="B52" s="277">
        <v>7208</v>
      </c>
      <c r="C52" s="277"/>
      <c r="D52" s="512" t="s">
        <v>15</v>
      </c>
      <c r="E52" s="513">
        <v>45263</v>
      </c>
      <c r="F52" s="280">
        <v>0.64236111111111105</v>
      </c>
      <c r="G52" s="516" t="s">
        <v>389</v>
      </c>
      <c r="H52" s="516" t="s">
        <v>322</v>
      </c>
      <c r="I52" s="516" t="s">
        <v>40</v>
      </c>
      <c r="L52" s="3"/>
    </row>
    <row r="53" spans="1:13" s="2" customFormat="1" ht="12.75" customHeight="1" x14ac:dyDescent="0.2">
      <c r="A53" s="276" t="s">
        <v>585</v>
      </c>
      <c r="B53" s="277">
        <v>7209</v>
      </c>
      <c r="C53" s="277"/>
      <c r="D53" s="512" t="s">
        <v>15</v>
      </c>
      <c r="E53" s="513">
        <v>45263</v>
      </c>
      <c r="F53" s="280">
        <v>0.68055555555555503</v>
      </c>
      <c r="G53" s="516" t="s">
        <v>389</v>
      </c>
      <c r="H53" s="516" t="s">
        <v>432</v>
      </c>
      <c r="I53" s="516" t="s">
        <v>126</v>
      </c>
      <c r="L53" s="3"/>
    </row>
    <row r="54" spans="1:13" s="2" customFormat="1" ht="12.75" customHeight="1" x14ac:dyDescent="0.2">
      <c r="A54" s="276" t="s">
        <v>585</v>
      </c>
      <c r="B54" s="277">
        <v>7210</v>
      </c>
      <c r="C54" s="282"/>
      <c r="D54" s="512" t="s">
        <v>15</v>
      </c>
      <c r="E54" s="513">
        <v>45263</v>
      </c>
      <c r="F54" s="280">
        <v>0.71875</v>
      </c>
      <c r="G54" s="516" t="s">
        <v>389</v>
      </c>
      <c r="H54" s="516" t="s">
        <v>387</v>
      </c>
      <c r="I54" s="516" t="s">
        <v>322</v>
      </c>
      <c r="L54" s="3"/>
    </row>
    <row r="55" spans="1:13" s="2" customFormat="1" ht="12.75" customHeight="1" x14ac:dyDescent="0.2">
      <c r="A55" s="4"/>
      <c r="B55" s="4"/>
      <c r="C55" s="4"/>
      <c r="D55" s="1"/>
      <c r="E55" s="7"/>
      <c r="F55" s="5"/>
      <c r="G55" s="3"/>
      <c r="H55" s="3"/>
      <c r="I55" s="277"/>
      <c r="J55" s="9"/>
      <c r="L55" s="3"/>
    </row>
    <row r="56" spans="1:13" s="2" customFormat="1" ht="12.75" customHeight="1" x14ac:dyDescent="0.2">
      <c r="A56" s="4"/>
      <c r="B56" s="4"/>
      <c r="C56" s="4"/>
      <c r="D56" s="1"/>
      <c r="E56" s="7"/>
      <c r="F56" s="5"/>
      <c r="G56" s="3"/>
      <c r="H56" s="3"/>
      <c r="I56" s="277"/>
      <c r="J56" s="9"/>
      <c r="L56" s="3"/>
    </row>
    <row r="57" spans="1:13" s="2" customFormat="1" ht="12.75" customHeight="1" x14ac:dyDescent="0.2">
      <c r="A57" s="285" t="s">
        <v>582</v>
      </c>
      <c r="B57" s="4"/>
      <c r="C57" s="285" t="s">
        <v>1156</v>
      </c>
      <c r="E57" s="7"/>
      <c r="F57" s="5"/>
      <c r="G57" s="3"/>
      <c r="H57" s="3"/>
      <c r="I57" s="3"/>
      <c r="J57" s="9"/>
      <c r="L57" s="3"/>
    </row>
    <row r="58" spans="1:13" s="2" customFormat="1" ht="12.75" customHeight="1" x14ac:dyDescent="0.2">
      <c r="A58" s="4"/>
      <c r="B58" s="4"/>
      <c r="C58" s="285" t="s">
        <v>584</v>
      </c>
      <c r="E58" s="7"/>
      <c r="F58" s="5"/>
      <c r="G58" s="3"/>
      <c r="H58" s="3"/>
      <c r="I58" s="3"/>
      <c r="J58" s="9"/>
      <c r="L58" s="3"/>
    </row>
    <row r="59" spans="1:13" s="2" customFormat="1" ht="12.75" customHeight="1" x14ac:dyDescent="0.2">
      <c r="A59" s="4"/>
      <c r="B59" s="4"/>
      <c r="C59" s="285" t="s">
        <v>586</v>
      </c>
      <c r="E59" s="7"/>
      <c r="F59" s="5"/>
      <c r="G59" s="3"/>
      <c r="H59" s="3"/>
      <c r="I59" s="3"/>
      <c r="J59" s="9"/>
      <c r="L59" s="3"/>
    </row>
    <row r="60" spans="1:13" s="2" customFormat="1" ht="12.75" customHeight="1" x14ac:dyDescent="0.2">
      <c r="A60" s="11"/>
      <c r="B60" s="11"/>
      <c r="C60" s="11"/>
      <c r="D60" s="11"/>
      <c r="E60" s="11"/>
      <c r="F60" s="12"/>
      <c r="G60" s="11"/>
      <c r="H60" s="11"/>
      <c r="I60" s="11"/>
      <c r="J60" s="13"/>
      <c r="L60" s="3"/>
    </row>
    <row r="61" spans="1:13" s="2" customFormat="1" ht="12.75" customHeight="1" x14ac:dyDescent="0.2">
      <c r="A61" s="258"/>
      <c r="B61" s="258"/>
      <c r="C61" s="258"/>
      <c r="D61" s="258"/>
      <c r="E61" s="258"/>
      <c r="F61" s="259"/>
      <c r="G61" s="258"/>
      <c r="H61" s="258"/>
      <c r="I61" s="258"/>
      <c r="J61" s="260"/>
      <c r="L61" s="3"/>
    </row>
    <row r="62" spans="1:13" s="2" customFormat="1" ht="12.75" customHeight="1" x14ac:dyDescent="0.2">
      <c r="A62" s="11"/>
      <c r="B62" s="11"/>
      <c r="C62" s="11"/>
      <c r="D62" s="11"/>
      <c r="E62" s="11"/>
      <c r="F62" s="1"/>
      <c r="G62" s="7"/>
      <c r="H62" s="11"/>
      <c r="I62" s="11"/>
      <c r="J62" s="13"/>
      <c r="L62" s="3"/>
    </row>
    <row r="63" spans="1:13" s="2" customFormat="1" ht="12.75" customHeight="1" x14ac:dyDescent="0.15">
      <c r="A63" s="276" t="s">
        <v>585</v>
      </c>
      <c r="B63" s="277">
        <v>7201</v>
      </c>
      <c r="C63" s="277"/>
      <c r="D63" s="543" t="s">
        <v>15</v>
      </c>
      <c r="E63" s="544">
        <v>45354</v>
      </c>
      <c r="F63" s="280">
        <v>0.375</v>
      </c>
      <c r="G63" s="516" t="s">
        <v>389</v>
      </c>
      <c r="H63" s="516" t="s">
        <v>432</v>
      </c>
      <c r="I63" s="516" t="s">
        <v>387</v>
      </c>
      <c r="K63" s="282" t="s">
        <v>566</v>
      </c>
      <c r="L63" s="282"/>
      <c r="M63" s="532" t="s">
        <v>40</v>
      </c>
    </row>
    <row r="64" spans="1:13" s="2" customFormat="1" ht="12.75" customHeight="1" x14ac:dyDescent="0.15">
      <c r="A64" s="276" t="s">
        <v>585</v>
      </c>
      <c r="B64" s="277">
        <v>7202</v>
      </c>
      <c r="C64" s="277"/>
      <c r="D64" s="543" t="s">
        <v>15</v>
      </c>
      <c r="E64" s="544">
        <v>45354</v>
      </c>
      <c r="F64" s="280">
        <v>0.41319444444444442</v>
      </c>
      <c r="G64" s="516" t="s">
        <v>389</v>
      </c>
      <c r="H64" s="516" t="s">
        <v>40</v>
      </c>
      <c r="I64" s="516" t="s">
        <v>126</v>
      </c>
      <c r="K64" s="282"/>
      <c r="L64" s="283"/>
      <c r="M64" s="532" t="s">
        <v>432</v>
      </c>
    </row>
    <row r="65" spans="1:13" s="2" customFormat="1" ht="12.75" customHeight="1" x14ac:dyDescent="0.15">
      <c r="A65" s="276" t="s">
        <v>585</v>
      </c>
      <c r="B65" s="277">
        <v>7203</v>
      </c>
      <c r="C65" s="277"/>
      <c r="D65" s="543" t="s">
        <v>15</v>
      </c>
      <c r="E65" s="544">
        <v>45354</v>
      </c>
      <c r="F65" s="280">
        <v>0.4513888888888889</v>
      </c>
      <c r="G65" s="516" t="s">
        <v>389</v>
      </c>
      <c r="H65" s="516" t="s">
        <v>322</v>
      </c>
      <c r="I65" s="516" t="s">
        <v>432</v>
      </c>
      <c r="K65" s="282"/>
      <c r="L65" s="282"/>
      <c r="M65" s="532" t="s">
        <v>387</v>
      </c>
    </row>
    <row r="66" spans="1:13" s="2" customFormat="1" ht="12.75" customHeight="1" x14ac:dyDescent="0.15">
      <c r="A66" s="276" t="s">
        <v>585</v>
      </c>
      <c r="B66" s="277">
        <v>7204</v>
      </c>
      <c r="C66" s="277"/>
      <c r="D66" s="543" t="s">
        <v>15</v>
      </c>
      <c r="E66" s="544">
        <v>45354</v>
      </c>
      <c r="F66" s="280">
        <v>0.48958333333333298</v>
      </c>
      <c r="G66" s="516" t="s">
        <v>389</v>
      </c>
      <c r="H66" s="516" t="s">
        <v>387</v>
      </c>
      <c r="I66" s="516" t="s">
        <v>40</v>
      </c>
      <c r="K66" s="282"/>
      <c r="L66" s="283"/>
      <c r="M66" s="514" t="s">
        <v>322</v>
      </c>
    </row>
    <row r="67" spans="1:13" s="2" customFormat="1" ht="12.75" customHeight="1" x14ac:dyDescent="0.15">
      <c r="A67" s="276" t="s">
        <v>585</v>
      </c>
      <c r="B67" s="277">
        <v>7205</v>
      </c>
      <c r="C67" s="277"/>
      <c r="D67" s="543" t="s">
        <v>15</v>
      </c>
      <c r="E67" s="544">
        <v>45354</v>
      </c>
      <c r="F67" s="280">
        <v>0.52777777777777801</v>
      </c>
      <c r="G67" s="516" t="s">
        <v>389</v>
      </c>
      <c r="H67" s="516" t="s">
        <v>126</v>
      </c>
      <c r="I67" s="516" t="s">
        <v>322</v>
      </c>
      <c r="K67" s="282"/>
      <c r="L67" s="282"/>
      <c r="M67" s="532" t="s">
        <v>126</v>
      </c>
    </row>
    <row r="68" spans="1:13" s="2" customFormat="1" ht="12.75" customHeight="1" x14ac:dyDescent="0.15">
      <c r="A68" s="276" t="s">
        <v>585</v>
      </c>
      <c r="B68" s="277">
        <v>7206</v>
      </c>
      <c r="C68" s="277"/>
      <c r="D68" s="543" t="s">
        <v>15</v>
      </c>
      <c r="E68" s="544">
        <v>45354</v>
      </c>
      <c r="F68" s="280">
        <v>0.56597222222222199</v>
      </c>
      <c r="G68" s="516" t="s">
        <v>389</v>
      </c>
      <c r="H68" s="516" t="s">
        <v>40</v>
      </c>
      <c r="I68" s="516" t="s">
        <v>432</v>
      </c>
      <c r="K68" s="282"/>
      <c r="L68" s="283"/>
      <c r="M68" s="292" t="s">
        <v>29</v>
      </c>
    </row>
    <row r="69" spans="1:13" s="2" customFormat="1" ht="12.75" customHeight="1" x14ac:dyDescent="0.2">
      <c r="A69" s="276" t="s">
        <v>585</v>
      </c>
      <c r="B69" s="277">
        <v>7207</v>
      </c>
      <c r="C69" s="282"/>
      <c r="D69" s="543" t="s">
        <v>15</v>
      </c>
      <c r="E69" s="544">
        <v>45354</v>
      </c>
      <c r="F69" s="280">
        <v>0.60416666666666696</v>
      </c>
      <c r="G69" s="516" t="s">
        <v>389</v>
      </c>
      <c r="H69" s="516" t="s">
        <v>126</v>
      </c>
      <c r="I69" s="516" t="s">
        <v>387</v>
      </c>
      <c r="L69" s="3"/>
    </row>
    <row r="70" spans="1:13" s="2" customFormat="1" ht="12.75" customHeight="1" x14ac:dyDescent="0.2">
      <c r="A70" s="276" t="s">
        <v>585</v>
      </c>
      <c r="B70" s="277">
        <v>7208</v>
      </c>
      <c r="C70" s="277"/>
      <c r="D70" s="543" t="s">
        <v>15</v>
      </c>
      <c r="E70" s="544">
        <v>45354</v>
      </c>
      <c r="F70" s="280">
        <v>0.64236111111111105</v>
      </c>
      <c r="G70" s="516" t="s">
        <v>389</v>
      </c>
      <c r="H70" s="516" t="s">
        <v>322</v>
      </c>
      <c r="I70" s="516" t="s">
        <v>40</v>
      </c>
      <c r="L70" s="3"/>
    </row>
    <row r="71" spans="1:13" s="2" customFormat="1" ht="12.75" customHeight="1" x14ac:dyDescent="0.2">
      <c r="A71" s="276" t="s">
        <v>585</v>
      </c>
      <c r="B71" s="277">
        <v>7209</v>
      </c>
      <c r="C71" s="277"/>
      <c r="D71" s="543" t="s">
        <v>15</v>
      </c>
      <c r="E71" s="544">
        <v>45354</v>
      </c>
      <c r="F71" s="280">
        <v>0.68055555555555503</v>
      </c>
      <c r="G71" s="516" t="s">
        <v>389</v>
      </c>
      <c r="H71" s="516" t="s">
        <v>432</v>
      </c>
      <c r="I71" s="516" t="s">
        <v>126</v>
      </c>
      <c r="L71" s="3"/>
    </row>
    <row r="72" spans="1:13" s="2" customFormat="1" ht="12.75" customHeight="1" x14ac:dyDescent="0.2">
      <c r="A72" s="276" t="s">
        <v>585</v>
      </c>
      <c r="B72" s="277">
        <v>7210</v>
      </c>
      <c r="C72" s="282"/>
      <c r="D72" s="543" t="s">
        <v>15</v>
      </c>
      <c r="E72" s="544">
        <v>45354</v>
      </c>
      <c r="F72" s="280">
        <v>0.71875</v>
      </c>
      <c r="G72" s="516" t="s">
        <v>389</v>
      </c>
      <c r="H72" s="516" t="s">
        <v>387</v>
      </c>
      <c r="I72" s="516" t="s">
        <v>322</v>
      </c>
      <c r="L72" s="3"/>
    </row>
    <row r="73" spans="1:13" s="2" customFormat="1" ht="12.75" customHeight="1" x14ac:dyDescent="0.2">
      <c r="A73" s="4"/>
      <c r="B73" s="4"/>
      <c r="C73" s="4"/>
      <c r="D73" s="1"/>
      <c r="E73" s="7"/>
      <c r="F73" s="5"/>
      <c r="G73" s="3"/>
      <c r="H73" s="277"/>
      <c r="I73" s="277"/>
      <c r="J73" s="9"/>
      <c r="L73" s="3"/>
    </row>
    <row r="74" spans="1:13" s="2" customFormat="1" ht="12.75" customHeight="1" x14ac:dyDescent="0.2">
      <c r="A74" s="4"/>
      <c r="B74" s="4"/>
      <c r="C74" s="4"/>
      <c r="D74" s="1"/>
      <c r="E74" s="7"/>
      <c r="F74" s="5"/>
      <c r="G74" s="3"/>
      <c r="H74" s="3"/>
      <c r="I74" s="277"/>
      <c r="J74" s="9"/>
      <c r="L74" s="3"/>
    </row>
    <row r="75" spans="1:13" s="2" customFormat="1" ht="12.75" customHeight="1" x14ac:dyDescent="0.2">
      <c r="A75" s="4"/>
      <c r="B75" s="4"/>
      <c r="C75" s="4"/>
      <c r="D75" s="1"/>
      <c r="E75" s="7"/>
      <c r="F75" s="5"/>
      <c r="G75" s="3"/>
      <c r="H75" s="3"/>
      <c r="I75" s="277"/>
      <c r="J75" s="9"/>
      <c r="L75" s="3"/>
    </row>
    <row r="76" spans="1:13" s="2" customFormat="1" ht="12.75" customHeight="1" x14ac:dyDescent="0.15">
      <c r="A76" s="276" t="s">
        <v>587</v>
      </c>
      <c r="B76" s="277">
        <v>7301</v>
      </c>
      <c r="C76" s="277" t="s">
        <v>565</v>
      </c>
      <c r="D76" s="512" t="s">
        <v>15</v>
      </c>
      <c r="E76" s="513">
        <v>45354</v>
      </c>
      <c r="F76" s="515">
        <v>0.375</v>
      </c>
      <c r="G76" s="516" t="s">
        <v>1144</v>
      </c>
      <c r="H76" s="516" t="s">
        <v>122</v>
      </c>
      <c r="I76" s="516" t="s">
        <v>121</v>
      </c>
      <c r="J76" s="281"/>
      <c r="K76" s="282" t="s">
        <v>566</v>
      </c>
      <c r="L76" s="282"/>
      <c r="M76" s="514" t="s">
        <v>17</v>
      </c>
    </row>
    <row r="77" spans="1:13" s="2" customFormat="1" ht="12.75" customHeight="1" x14ac:dyDescent="0.15">
      <c r="A77" s="276" t="s">
        <v>587</v>
      </c>
      <c r="B77" s="277">
        <v>7302</v>
      </c>
      <c r="C77" s="277" t="s">
        <v>567</v>
      </c>
      <c r="D77" s="512" t="s">
        <v>15</v>
      </c>
      <c r="E77" s="513">
        <v>45354</v>
      </c>
      <c r="F77" s="515">
        <v>0.40625</v>
      </c>
      <c r="G77" s="516" t="s">
        <v>1144</v>
      </c>
      <c r="H77" s="516" t="s">
        <v>264</v>
      </c>
      <c r="I77" s="516" t="s">
        <v>17</v>
      </c>
      <c r="J77" s="281"/>
      <c r="K77" s="282"/>
      <c r="L77" s="283"/>
      <c r="M77" s="514" t="s">
        <v>121</v>
      </c>
    </row>
    <row r="78" spans="1:13" s="2" customFormat="1" ht="12.75" customHeight="1" x14ac:dyDescent="0.15">
      <c r="A78" s="276" t="s">
        <v>587</v>
      </c>
      <c r="B78" s="277">
        <v>7303</v>
      </c>
      <c r="C78" s="277" t="s">
        <v>565</v>
      </c>
      <c r="D78" s="512" t="s">
        <v>15</v>
      </c>
      <c r="E78" s="513">
        <v>45354</v>
      </c>
      <c r="F78" s="515">
        <v>0.4375</v>
      </c>
      <c r="G78" s="516" t="s">
        <v>1144</v>
      </c>
      <c r="H78" s="516" t="s">
        <v>243</v>
      </c>
      <c r="I78" s="516" t="s">
        <v>122</v>
      </c>
      <c r="J78" s="284"/>
      <c r="K78" s="282"/>
      <c r="L78" s="282"/>
      <c r="M78" s="514" t="s">
        <v>111</v>
      </c>
    </row>
    <row r="79" spans="1:13" s="2" customFormat="1" ht="12.75" customHeight="1" x14ac:dyDescent="0.15">
      <c r="A79" s="276" t="s">
        <v>587</v>
      </c>
      <c r="B79" s="277">
        <v>7304</v>
      </c>
      <c r="C79" s="277" t="s">
        <v>567</v>
      </c>
      <c r="D79" s="512" t="s">
        <v>15</v>
      </c>
      <c r="E79" s="513">
        <v>45354</v>
      </c>
      <c r="F79" s="515">
        <v>0.46875</v>
      </c>
      <c r="G79" s="516" t="s">
        <v>1144</v>
      </c>
      <c r="H79" s="516" t="s">
        <v>111</v>
      </c>
      <c r="I79" s="516" t="s">
        <v>264</v>
      </c>
      <c r="J79" s="284"/>
      <c r="K79" s="282"/>
      <c r="L79" s="283"/>
      <c r="M79" s="514" t="s">
        <v>122</v>
      </c>
    </row>
    <row r="80" spans="1:13" s="2" customFormat="1" ht="12.75" customHeight="1" x14ac:dyDescent="0.15">
      <c r="A80" s="276" t="s">
        <v>587</v>
      </c>
      <c r="B80" s="277">
        <v>7305</v>
      </c>
      <c r="C80" s="277" t="s">
        <v>565</v>
      </c>
      <c r="D80" s="512" t="s">
        <v>15</v>
      </c>
      <c r="E80" s="513">
        <v>45354</v>
      </c>
      <c r="F80" s="515">
        <v>0.5</v>
      </c>
      <c r="G80" s="516" t="s">
        <v>1144</v>
      </c>
      <c r="H80" s="516" t="s">
        <v>121</v>
      </c>
      <c r="I80" s="516" t="s">
        <v>243</v>
      </c>
      <c r="J80" s="284"/>
      <c r="K80" s="282"/>
      <c r="L80" s="282"/>
      <c r="M80" s="514" t="s">
        <v>264</v>
      </c>
    </row>
    <row r="81" spans="1:13" s="2" customFormat="1" ht="12.75" customHeight="1" x14ac:dyDescent="0.15">
      <c r="A81" s="276" t="s">
        <v>587</v>
      </c>
      <c r="B81" s="277">
        <v>7306</v>
      </c>
      <c r="C81" s="277" t="s">
        <v>567</v>
      </c>
      <c r="D81" s="512" t="s">
        <v>15</v>
      </c>
      <c r="E81" s="513">
        <v>45354</v>
      </c>
      <c r="F81" s="515">
        <v>0.53125</v>
      </c>
      <c r="G81" s="516" t="s">
        <v>1144</v>
      </c>
      <c r="H81" s="516" t="s">
        <v>17</v>
      </c>
      <c r="I81" s="516" t="s">
        <v>111</v>
      </c>
      <c r="J81" s="284"/>
      <c r="K81" s="282"/>
      <c r="L81" s="283"/>
      <c r="M81" s="514" t="s">
        <v>243</v>
      </c>
    </row>
    <row r="82" spans="1:13" s="2" customFormat="1" ht="12.75" customHeight="1" x14ac:dyDescent="0.15">
      <c r="A82" s="282"/>
      <c r="B82" s="282"/>
      <c r="C82" s="282"/>
      <c r="D82" s="282"/>
      <c r="E82" s="282"/>
      <c r="F82" s="545"/>
      <c r="G82" s="282"/>
      <c r="H82" s="283"/>
      <c r="I82" s="283"/>
      <c r="J82" s="284"/>
      <c r="K82" s="282"/>
      <c r="L82" s="283"/>
      <c r="M82" s="282"/>
    </row>
    <row r="83" spans="1:13" s="2" customFormat="1" ht="12.75" customHeight="1" x14ac:dyDescent="0.15">
      <c r="A83" s="276" t="s">
        <v>587</v>
      </c>
      <c r="B83" s="277">
        <v>7307</v>
      </c>
      <c r="C83" s="277" t="s">
        <v>47</v>
      </c>
      <c r="D83" s="512" t="s">
        <v>15</v>
      </c>
      <c r="E83" s="513">
        <v>45354</v>
      </c>
      <c r="F83" s="515">
        <v>0.57291666666666663</v>
      </c>
      <c r="G83" s="516" t="s">
        <v>1144</v>
      </c>
      <c r="H83" s="277" t="s">
        <v>568</v>
      </c>
      <c r="I83" s="277" t="s">
        <v>569</v>
      </c>
      <c r="J83" s="284"/>
      <c r="K83" s="282"/>
      <c r="L83" s="283"/>
    </row>
    <row r="84" spans="1:13" s="2" customFormat="1" ht="12.75" customHeight="1" x14ac:dyDescent="0.15">
      <c r="A84" s="276" t="s">
        <v>587</v>
      </c>
      <c r="B84" s="277">
        <v>7308</v>
      </c>
      <c r="C84" s="277" t="s">
        <v>57</v>
      </c>
      <c r="D84" s="512" t="s">
        <v>15</v>
      </c>
      <c r="E84" s="513">
        <v>45354</v>
      </c>
      <c r="F84" s="515">
        <v>0.60416666666666663</v>
      </c>
      <c r="G84" s="516" t="s">
        <v>1144</v>
      </c>
      <c r="H84" s="277" t="s">
        <v>570</v>
      </c>
      <c r="I84" s="277" t="s">
        <v>571</v>
      </c>
      <c r="J84" s="284"/>
      <c r="K84" s="282"/>
      <c r="L84" s="283"/>
      <c r="M84" s="282"/>
    </row>
    <row r="85" spans="1:13" s="2" customFormat="1" ht="12.75" customHeight="1" x14ac:dyDescent="0.15">
      <c r="A85" s="282"/>
      <c r="B85" s="282"/>
      <c r="C85" s="282"/>
      <c r="D85" s="282"/>
      <c r="E85" s="282"/>
      <c r="F85" s="545"/>
      <c r="G85" s="282"/>
      <c r="H85" s="277"/>
      <c r="I85" s="277"/>
      <c r="J85" s="284"/>
      <c r="K85" s="282"/>
      <c r="L85" s="283"/>
      <c r="M85" s="282"/>
    </row>
    <row r="86" spans="1:13" s="2" customFormat="1" ht="12.75" customHeight="1" x14ac:dyDescent="0.15">
      <c r="A86" s="276" t="s">
        <v>587</v>
      </c>
      <c r="B86" s="277">
        <v>7309</v>
      </c>
      <c r="C86" s="277" t="s">
        <v>61</v>
      </c>
      <c r="D86" s="512" t="s">
        <v>15</v>
      </c>
      <c r="E86" s="513">
        <v>45354</v>
      </c>
      <c r="F86" s="515">
        <v>0.63541666666666663</v>
      </c>
      <c r="G86" s="516" t="s">
        <v>1144</v>
      </c>
      <c r="H86" s="277" t="s">
        <v>572</v>
      </c>
      <c r="I86" s="277" t="s">
        <v>588</v>
      </c>
      <c r="J86" s="284"/>
      <c r="K86" s="282"/>
      <c r="L86" s="283"/>
      <c r="M86" s="282"/>
    </row>
    <row r="87" spans="1:13" s="2" customFormat="1" ht="12.75" customHeight="1" x14ac:dyDescent="0.15">
      <c r="A87" s="276" t="s">
        <v>587</v>
      </c>
      <c r="B87" s="277">
        <v>7310</v>
      </c>
      <c r="C87" s="277" t="s">
        <v>62</v>
      </c>
      <c r="D87" s="512" t="s">
        <v>15</v>
      </c>
      <c r="E87" s="513">
        <v>45354</v>
      </c>
      <c r="F87" s="515">
        <v>0.66666666666666663</v>
      </c>
      <c r="G87" s="516" t="s">
        <v>1144</v>
      </c>
      <c r="H87" s="277" t="s">
        <v>574</v>
      </c>
      <c r="I87" s="277" t="s">
        <v>589</v>
      </c>
      <c r="J87" s="284"/>
      <c r="K87" s="282"/>
      <c r="L87" s="283"/>
      <c r="M87" s="282"/>
    </row>
    <row r="88" spans="1:13" s="2" customFormat="1" ht="12.75" customHeight="1" x14ac:dyDescent="0.15">
      <c r="A88" s="282"/>
      <c r="B88" s="282"/>
      <c r="C88" s="282"/>
      <c r="D88" s="282"/>
      <c r="E88" s="282"/>
      <c r="F88" s="545"/>
      <c r="G88" s="282"/>
      <c r="H88" s="277"/>
      <c r="I88" s="277"/>
      <c r="J88" s="284"/>
      <c r="K88" s="282"/>
      <c r="L88" s="283"/>
      <c r="M88" s="282"/>
    </row>
    <row r="89" spans="1:13" s="2" customFormat="1" ht="12.75" customHeight="1" x14ac:dyDescent="0.15">
      <c r="A89" s="276" t="s">
        <v>587</v>
      </c>
      <c r="B89" s="277">
        <v>7311</v>
      </c>
      <c r="C89" s="277" t="s">
        <v>576</v>
      </c>
      <c r="D89" s="512" t="s">
        <v>15</v>
      </c>
      <c r="E89" s="513">
        <v>45354</v>
      </c>
      <c r="F89" s="515">
        <v>0.70833333333333337</v>
      </c>
      <c r="G89" s="516" t="s">
        <v>1144</v>
      </c>
      <c r="H89" s="277" t="s">
        <v>590</v>
      </c>
      <c r="I89" s="277" t="s">
        <v>591</v>
      </c>
      <c r="J89" s="284"/>
      <c r="K89" s="282"/>
      <c r="L89" s="283"/>
      <c r="M89" s="282"/>
    </row>
    <row r="90" spans="1:13" s="2" customFormat="1" ht="12.75" customHeight="1" x14ac:dyDescent="0.15">
      <c r="A90" s="276" t="s">
        <v>587</v>
      </c>
      <c r="B90" s="277">
        <v>7312</v>
      </c>
      <c r="C90" s="277" t="s">
        <v>579</v>
      </c>
      <c r="D90" s="512" t="s">
        <v>15</v>
      </c>
      <c r="E90" s="513">
        <v>45354</v>
      </c>
      <c r="F90" s="515">
        <v>0.73958333333333337</v>
      </c>
      <c r="G90" s="516" t="s">
        <v>1144</v>
      </c>
      <c r="H90" s="277" t="s">
        <v>592</v>
      </c>
      <c r="I90" s="277" t="s">
        <v>593</v>
      </c>
      <c r="J90" s="284"/>
      <c r="K90" s="282"/>
      <c r="L90" s="283"/>
      <c r="M90" s="282"/>
    </row>
    <row r="91" spans="1:13" s="2" customFormat="1" ht="12.75" customHeight="1" x14ac:dyDescent="0.2">
      <c r="A91" s="4"/>
      <c r="B91" s="4"/>
      <c r="C91" s="4"/>
      <c r="D91" s="1"/>
      <c r="E91" s="7"/>
      <c r="F91" s="5"/>
      <c r="G91" s="3"/>
      <c r="H91" s="277"/>
      <c r="I91" s="277"/>
      <c r="J91" s="9"/>
      <c r="L91" s="3"/>
    </row>
    <row r="92" spans="1:13" s="2" customFormat="1" ht="12.75" customHeight="1" x14ac:dyDescent="0.2">
      <c r="A92" s="4"/>
      <c r="B92" s="4"/>
      <c r="C92" s="4"/>
      <c r="D92" s="1"/>
      <c r="E92" s="7"/>
      <c r="F92" s="5"/>
      <c r="G92" s="3"/>
      <c r="H92" s="3"/>
      <c r="I92" s="277"/>
      <c r="J92" s="9"/>
      <c r="L92" s="3"/>
    </row>
    <row r="93" spans="1:13" s="2" customFormat="1" ht="12.75" customHeight="1" x14ac:dyDescent="0.2">
      <c r="A93" s="285" t="s">
        <v>582</v>
      </c>
      <c r="B93" s="4"/>
      <c r="C93" s="285" t="s">
        <v>583</v>
      </c>
      <c r="E93" s="7"/>
      <c r="F93" s="5"/>
      <c r="G93" s="3"/>
      <c r="H93" s="3"/>
      <c r="I93" s="3"/>
      <c r="J93" s="9"/>
      <c r="L93" s="3"/>
    </row>
    <row r="94" spans="1:13" s="2" customFormat="1" ht="12.75" customHeight="1" x14ac:dyDescent="0.2">
      <c r="A94" s="4"/>
      <c r="B94" s="4"/>
      <c r="C94" s="285" t="s">
        <v>584</v>
      </c>
      <c r="E94" s="7"/>
      <c r="F94" s="5"/>
      <c r="G94" s="3"/>
      <c r="H94" s="3"/>
      <c r="I94" s="3"/>
      <c r="J94" s="9"/>
      <c r="L94" s="3"/>
    </row>
    <row r="95" spans="1:13" s="2" customFormat="1" ht="12.75" customHeight="1" x14ac:dyDescent="0.2">
      <c r="A95" s="4"/>
      <c r="B95" s="4"/>
      <c r="C95" s="285" t="s">
        <v>586</v>
      </c>
      <c r="E95" s="7"/>
      <c r="F95" s="5"/>
      <c r="G95" s="3"/>
      <c r="H95" s="3"/>
      <c r="I95" s="3"/>
      <c r="J95" s="9"/>
      <c r="L95" s="3"/>
    </row>
    <row r="96" spans="1:13" s="2" customFormat="1" ht="12.75" customHeight="1" x14ac:dyDescent="0.2">
      <c r="A96" s="11"/>
      <c r="B96" s="11"/>
      <c r="C96" s="11"/>
      <c r="D96" s="11"/>
      <c r="E96" s="11"/>
      <c r="F96" s="12"/>
      <c r="G96" s="11"/>
      <c r="H96" s="11"/>
      <c r="I96" s="11"/>
      <c r="J96" s="13"/>
      <c r="L96" s="3"/>
    </row>
    <row r="97" spans="1:13" s="2" customFormat="1" ht="12.75" customHeight="1" x14ac:dyDescent="0.2">
      <c r="A97" s="258"/>
      <c r="B97" s="258"/>
      <c r="C97" s="258"/>
      <c r="D97" s="258"/>
      <c r="E97" s="258"/>
      <c r="F97" s="259"/>
      <c r="G97" s="258"/>
      <c r="H97" s="258"/>
      <c r="I97" s="258"/>
      <c r="J97" s="260"/>
      <c r="L97" s="3"/>
    </row>
    <row r="98" spans="1:13" s="2" customFormat="1" ht="12.75" customHeight="1" x14ac:dyDescent="0.2">
      <c r="A98" s="11"/>
      <c r="B98" s="11"/>
      <c r="C98" s="11"/>
      <c r="D98" s="11"/>
      <c r="E98" s="11"/>
      <c r="F98" s="1"/>
      <c r="G98" s="7"/>
      <c r="H98" s="11"/>
      <c r="I98" s="11"/>
      <c r="J98" s="13"/>
      <c r="L98" s="3"/>
    </row>
    <row r="99" spans="1:13" s="2" customFormat="1" ht="12.75" customHeight="1" x14ac:dyDescent="0.15">
      <c r="A99" s="276" t="s">
        <v>594</v>
      </c>
      <c r="B99" s="277">
        <v>7401</v>
      </c>
      <c r="C99" s="277" t="s">
        <v>565</v>
      </c>
      <c r="D99" s="288" t="s">
        <v>15</v>
      </c>
      <c r="E99" s="289">
        <v>45389</v>
      </c>
      <c r="F99" s="290">
        <v>0.375</v>
      </c>
      <c r="G99" s="291"/>
      <c r="H99" s="4" t="s">
        <v>30</v>
      </c>
      <c r="I99" s="4" t="s">
        <v>31</v>
      </c>
      <c r="J99" s="281"/>
      <c r="K99" s="282" t="s">
        <v>566</v>
      </c>
      <c r="L99" s="282"/>
      <c r="M99" s="292" t="s">
        <v>29</v>
      </c>
    </row>
    <row r="100" spans="1:13" s="2" customFormat="1" ht="12.75" customHeight="1" x14ac:dyDescent="0.15">
      <c r="A100" s="276" t="s">
        <v>594</v>
      </c>
      <c r="B100" s="277">
        <v>7402</v>
      </c>
      <c r="C100" s="277" t="s">
        <v>567</v>
      </c>
      <c r="D100" s="288"/>
      <c r="E100" s="289"/>
      <c r="F100" s="290">
        <v>0.40625</v>
      </c>
      <c r="G100" s="291"/>
      <c r="H100" s="4" t="s">
        <v>33</v>
      </c>
      <c r="I100" s="4" t="s">
        <v>34</v>
      </c>
      <c r="J100" s="281"/>
      <c r="K100" s="282"/>
      <c r="L100" s="283"/>
      <c r="M100" s="292" t="s">
        <v>29</v>
      </c>
    </row>
    <row r="101" spans="1:13" s="2" customFormat="1" ht="12.75" customHeight="1" x14ac:dyDescent="0.15">
      <c r="A101" s="276" t="s">
        <v>594</v>
      </c>
      <c r="B101" s="277">
        <v>7403</v>
      </c>
      <c r="C101" s="277" t="s">
        <v>565</v>
      </c>
      <c r="D101" s="288"/>
      <c r="E101" s="289"/>
      <c r="F101" s="290">
        <v>0.4375</v>
      </c>
      <c r="G101" s="291"/>
      <c r="H101" s="4" t="s">
        <v>32</v>
      </c>
      <c r="I101" s="4" t="s">
        <v>30</v>
      </c>
      <c r="J101" s="284"/>
      <c r="K101" s="282"/>
      <c r="L101" s="282"/>
      <c r="M101" s="292" t="s">
        <v>29</v>
      </c>
    </row>
    <row r="102" spans="1:13" s="2" customFormat="1" ht="12.75" customHeight="1" x14ac:dyDescent="0.15">
      <c r="A102" s="276" t="s">
        <v>594</v>
      </c>
      <c r="B102" s="277">
        <v>7404</v>
      </c>
      <c r="C102" s="277" t="s">
        <v>567</v>
      </c>
      <c r="D102" s="288"/>
      <c r="E102" s="289"/>
      <c r="F102" s="290">
        <v>0.46875</v>
      </c>
      <c r="G102" s="291"/>
      <c r="H102" s="4" t="s">
        <v>35</v>
      </c>
      <c r="I102" s="4" t="s">
        <v>33</v>
      </c>
      <c r="J102" s="284"/>
      <c r="K102" s="282"/>
      <c r="L102" s="283"/>
      <c r="M102" s="292" t="s">
        <v>29</v>
      </c>
    </row>
    <row r="103" spans="1:13" s="2" customFormat="1" ht="12.75" customHeight="1" x14ac:dyDescent="0.15">
      <c r="A103" s="276" t="s">
        <v>594</v>
      </c>
      <c r="B103" s="277">
        <v>7405</v>
      </c>
      <c r="C103" s="277" t="s">
        <v>565</v>
      </c>
      <c r="D103" s="288"/>
      <c r="E103" s="289"/>
      <c r="F103" s="290">
        <v>0.5</v>
      </c>
      <c r="G103" s="291"/>
      <c r="H103" s="4" t="s">
        <v>31</v>
      </c>
      <c r="I103" s="4" t="s">
        <v>32</v>
      </c>
      <c r="J103" s="284"/>
      <c r="K103" s="282"/>
      <c r="L103" s="282"/>
      <c r="M103" s="292" t="s">
        <v>29</v>
      </c>
    </row>
    <row r="104" spans="1:13" s="2" customFormat="1" ht="12.75" customHeight="1" x14ac:dyDescent="0.15">
      <c r="A104" s="276" t="s">
        <v>594</v>
      </c>
      <c r="B104" s="277">
        <v>7406</v>
      </c>
      <c r="C104" s="277" t="s">
        <v>567</v>
      </c>
      <c r="D104" s="288"/>
      <c r="E104" s="289"/>
      <c r="F104" s="290">
        <v>0.53125</v>
      </c>
      <c r="G104" s="291"/>
      <c r="H104" s="4" t="s">
        <v>34</v>
      </c>
      <c r="I104" s="4" t="s">
        <v>35</v>
      </c>
      <c r="J104" s="284"/>
      <c r="K104" s="282"/>
      <c r="L104" s="283"/>
      <c r="M104" s="292" t="s">
        <v>29</v>
      </c>
    </row>
    <row r="105" spans="1:13" s="2" customFormat="1" ht="12.75" customHeight="1" x14ac:dyDescent="0.15">
      <c r="A105" s="282"/>
      <c r="B105" s="282"/>
      <c r="C105" s="282"/>
      <c r="D105" s="282"/>
      <c r="E105" s="282"/>
      <c r="F105" s="282"/>
      <c r="G105" s="282"/>
      <c r="H105" s="283"/>
      <c r="I105" s="283"/>
      <c r="J105" s="284"/>
      <c r="K105" s="282"/>
      <c r="L105" s="283"/>
      <c r="M105" s="282"/>
    </row>
    <row r="106" spans="1:13" s="2" customFormat="1" ht="12.75" customHeight="1" x14ac:dyDescent="0.15">
      <c r="A106" s="276" t="s">
        <v>594</v>
      </c>
      <c r="B106" s="277">
        <v>7407</v>
      </c>
      <c r="C106" s="277" t="s">
        <v>47</v>
      </c>
      <c r="D106" s="288"/>
      <c r="E106" s="289"/>
      <c r="F106" s="290">
        <v>0.57291666666666663</v>
      </c>
      <c r="G106" s="291"/>
      <c r="H106" s="277" t="s">
        <v>568</v>
      </c>
      <c r="I106" s="277" t="s">
        <v>569</v>
      </c>
      <c r="J106" s="284"/>
      <c r="K106" s="282"/>
      <c r="L106" s="283"/>
      <c r="M106" s="282"/>
    </row>
    <row r="107" spans="1:13" s="2" customFormat="1" ht="12.75" customHeight="1" x14ac:dyDescent="0.15">
      <c r="A107" s="276" t="s">
        <v>594</v>
      </c>
      <c r="B107" s="277">
        <v>7408</v>
      </c>
      <c r="C107" s="277" t="s">
        <v>57</v>
      </c>
      <c r="D107" s="288"/>
      <c r="E107" s="289"/>
      <c r="F107" s="290">
        <v>0.60416666666666663</v>
      </c>
      <c r="G107" s="291"/>
      <c r="H107" s="277" t="s">
        <v>570</v>
      </c>
      <c r="I107" s="277" t="s">
        <v>571</v>
      </c>
      <c r="J107" s="284"/>
      <c r="K107" s="282"/>
      <c r="L107" s="283"/>
      <c r="M107" s="282"/>
    </row>
    <row r="108" spans="1:13" s="2" customFormat="1" ht="12.75" customHeight="1" x14ac:dyDescent="0.15">
      <c r="A108" s="282"/>
      <c r="B108" s="282"/>
      <c r="C108" s="282"/>
      <c r="D108" s="282"/>
      <c r="E108" s="282"/>
      <c r="F108" s="282"/>
      <c r="G108" s="282"/>
      <c r="H108" s="277"/>
      <c r="I108" s="277"/>
      <c r="J108" s="284"/>
      <c r="K108" s="282"/>
      <c r="L108" s="283"/>
      <c r="M108" s="282"/>
    </row>
    <row r="109" spans="1:13" s="2" customFormat="1" ht="12.75" customHeight="1" x14ac:dyDescent="0.15">
      <c r="A109" s="276" t="s">
        <v>594</v>
      </c>
      <c r="B109" s="277">
        <v>7409</v>
      </c>
      <c r="C109" s="277" t="s">
        <v>61</v>
      </c>
      <c r="D109" s="288"/>
      <c r="E109" s="289"/>
      <c r="F109" s="290">
        <v>0.63541666666666663</v>
      </c>
      <c r="G109" s="291"/>
      <c r="H109" s="277" t="s">
        <v>572</v>
      </c>
      <c r="I109" s="277" t="s">
        <v>595</v>
      </c>
      <c r="J109" s="284"/>
      <c r="K109" s="282"/>
      <c r="L109" s="283"/>
      <c r="M109" s="282"/>
    </row>
    <row r="110" spans="1:13" s="2" customFormat="1" ht="12.75" customHeight="1" x14ac:dyDescent="0.15">
      <c r="A110" s="276" t="s">
        <v>594</v>
      </c>
      <c r="B110" s="277">
        <v>7410</v>
      </c>
      <c r="C110" s="277" t="s">
        <v>62</v>
      </c>
      <c r="D110" s="288"/>
      <c r="E110" s="289"/>
      <c r="F110" s="290">
        <v>0.66666666666666663</v>
      </c>
      <c r="G110" s="291"/>
      <c r="H110" s="277" t="s">
        <v>574</v>
      </c>
      <c r="I110" s="277" t="s">
        <v>596</v>
      </c>
      <c r="J110" s="284"/>
      <c r="K110" s="282"/>
      <c r="L110" s="283"/>
      <c r="M110" s="282"/>
    </row>
    <row r="111" spans="1:13" s="2" customFormat="1" ht="12.75" customHeight="1" x14ac:dyDescent="0.15">
      <c r="A111" s="282"/>
      <c r="B111" s="282"/>
      <c r="C111" s="282"/>
      <c r="D111" s="282"/>
      <c r="E111" s="282"/>
      <c r="F111" s="282"/>
      <c r="G111" s="282"/>
      <c r="H111" s="277"/>
      <c r="I111" s="277"/>
      <c r="J111" s="284"/>
      <c r="K111" s="282"/>
      <c r="L111" s="283"/>
      <c r="M111" s="282"/>
    </row>
    <row r="112" spans="1:13" s="2" customFormat="1" ht="12.75" customHeight="1" x14ac:dyDescent="0.15">
      <c r="A112" s="276" t="s">
        <v>594</v>
      </c>
      <c r="B112" s="277">
        <v>7411</v>
      </c>
      <c r="C112" s="277" t="s">
        <v>576</v>
      </c>
      <c r="D112" s="288"/>
      <c r="E112" s="289"/>
      <c r="F112" s="290">
        <v>0.70833333333333337</v>
      </c>
      <c r="G112" s="291"/>
      <c r="H112" s="277" t="s">
        <v>629</v>
      </c>
      <c r="I112" s="277" t="s">
        <v>630</v>
      </c>
      <c r="J112" s="284"/>
      <c r="K112" s="282"/>
      <c r="L112" s="283"/>
      <c r="M112" s="282"/>
    </row>
    <row r="113" spans="1:13" s="2" customFormat="1" ht="12.75" customHeight="1" x14ac:dyDescent="0.15">
      <c r="A113" s="276" t="s">
        <v>594</v>
      </c>
      <c r="B113" s="277">
        <v>7412</v>
      </c>
      <c r="C113" s="277" t="s">
        <v>579</v>
      </c>
      <c r="D113" s="288"/>
      <c r="E113" s="289"/>
      <c r="F113" s="290">
        <v>0.73958333333333337</v>
      </c>
      <c r="G113" s="291"/>
      <c r="H113" s="277" t="s">
        <v>597</v>
      </c>
      <c r="I113" s="277" t="s">
        <v>598</v>
      </c>
      <c r="J113" s="284"/>
      <c r="K113" s="282"/>
      <c r="L113" s="283"/>
      <c r="M113" s="282"/>
    </row>
    <row r="114" spans="1:13" s="2" customFormat="1" ht="12.75" customHeight="1" x14ac:dyDescent="0.2">
      <c r="A114" s="4"/>
      <c r="B114" s="4"/>
      <c r="C114" s="4"/>
      <c r="D114" s="1"/>
      <c r="E114" s="7"/>
      <c r="F114" s="5"/>
      <c r="G114" s="3"/>
      <c r="H114" s="277"/>
      <c r="I114" s="277"/>
      <c r="J114" s="9"/>
      <c r="L114" s="3"/>
    </row>
    <row r="115" spans="1:13" s="2" customFormat="1" ht="12.75" customHeight="1" x14ac:dyDescent="0.2">
      <c r="A115" s="4"/>
      <c r="B115" s="4"/>
      <c r="C115" s="4"/>
      <c r="D115" s="1"/>
      <c r="E115" s="7"/>
      <c r="F115" s="5"/>
      <c r="G115" s="3"/>
      <c r="H115" s="3"/>
      <c r="I115" s="277"/>
      <c r="J115" s="9"/>
      <c r="L115" s="3"/>
    </row>
    <row r="116" spans="1:13" s="2" customFormat="1" ht="12.75" customHeight="1" x14ac:dyDescent="0.2">
      <c r="A116" s="285" t="s">
        <v>582</v>
      </c>
      <c r="B116" s="4"/>
      <c r="C116" s="285" t="s">
        <v>583</v>
      </c>
      <c r="E116" s="7"/>
      <c r="F116" s="5"/>
      <c r="G116" s="3"/>
      <c r="H116" s="3"/>
      <c r="I116" s="3"/>
      <c r="J116" s="9"/>
      <c r="L116" s="3"/>
    </row>
    <row r="117" spans="1:13" s="2" customFormat="1" ht="12.75" customHeight="1" x14ac:dyDescent="0.2">
      <c r="A117" s="4"/>
      <c r="B117" s="4"/>
      <c r="C117" s="285" t="s">
        <v>584</v>
      </c>
      <c r="E117" s="7"/>
      <c r="F117" s="5"/>
      <c r="G117" s="3"/>
      <c r="H117" s="3"/>
      <c r="I117" s="3"/>
      <c r="J117" s="9"/>
      <c r="L117" s="3"/>
    </row>
    <row r="118" spans="1:13" s="2" customFormat="1" ht="12.75" customHeight="1" x14ac:dyDescent="0.2">
      <c r="A118" s="4"/>
      <c r="B118" s="4"/>
      <c r="C118" s="285" t="s">
        <v>586</v>
      </c>
      <c r="E118" s="7"/>
      <c r="F118" s="5"/>
      <c r="G118" s="3"/>
      <c r="H118" s="3"/>
      <c r="I118" s="3"/>
      <c r="J118" s="9"/>
      <c r="L118" s="3"/>
    </row>
    <row r="119" spans="1:13" s="2" customFormat="1" ht="12.75" customHeight="1" x14ac:dyDescent="0.2">
      <c r="A119" s="11"/>
      <c r="B119" s="11"/>
      <c r="C119" s="11"/>
      <c r="D119" s="11"/>
      <c r="E119" s="11"/>
      <c r="F119" s="12"/>
      <c r="G119" s="11"/>
      <c r="H119" s="11"/>
      <c r="I119" s="11"/>
      <c r="J119" s="13"/>
      <c r="L119" s="3"/>
    </row>
    <row r="120" spans="1:13" s="2" customFormat="1" ht="12.75" customHeight="1" x14ac:dyDescent="0.2">
      <c r="A120" s="258"/>
      <c r="B120" s="258"/>
      <c r="C120" s="258"/>
      <c r="D120" s="258"/>
      <c r="E120" s="258"/>
      <c r="F120" s="259"/>
      <c r="G120" s="258"/>
      <c r="H120" s="258"/>
      <c r="I120" s="258"/>
      <c r="J120" s="260"/>
      <c r="L120" s="3"/>
    </row>
    <row r="121" spans="1:13" s="2" customFormat="1" ht="12.75" customHeight="1" x14ac:dyDescent="0.2">
      <c r="A121" s="11"/>
      <c r="B121" s="11"/>
      <c r="C121" s="11"/>
      <c r="D121" s="11"/>
      <c r="E121" s="11"/>
      <c r="F121" s="1"/>
      <c r="G121" s="7"/>
      <c r="H121" s="11"/>
      <c r="I121" s="11"/>
      <c r="J121" s="13"/>
      <c r="L121" s="3"/>
    </row>
    <row r="122" spans="1:13" s="2" customFormat="1" ht="12.75" customHeight="1" x14ac:dyDescent="0.15">
      <c r="A122" s="276" t="s">
        <v>599</v>
      </c>
      <c r="B122" s="277">
        <v>7501</v>
      </c>
      <c r="C122" s="277" t="s">
        <v>565</v>
      </c>
      <c r="D122" s="288" t="s">
        <v>15</v>
      </c>
      <c r="E122" s="289">
        <v>45417</v>
      </c>
      <c r="F122" s="290">
        <v>0.375</v>
      </c>
      <c r="G122" s="291"/>
      <c r="H122" s="4" t="s">
        <v>30</v>
      </c>
      <c r="I122" s="4" t="s">
        <v>31</v>
      </c>
      <c r="J122" s="281"/>
      <c r="K122" s="282" t="s">
        <v>566</v>
      </c>
      <c r="L122" s="282"/>
      <c r="M122" s="292" t="s">
        <v>29</v>
      </c>
    </row>
    <row r="123" spans="1:13" s="2" customFormat="1" ht="12.75" customHeight="1" x14ac:dyDescent="0.15">
      <c r="A123" s="276" t="s">
        <v>599</v>
      </c>
      <c r="B123" s="277">
        <v>7502</v>
      </c>
      <c r="C123" s="277" t="s">
        <v>567</v>
      </c>
      <c r="D123" s="288"/>
      <c r="E123" s="289"/>
      <c r="F123" s="290">
        <v>0.40625</v>
      </c>
      <c r="G123" s="291"/>
      <c r="H123" s="4" t="s">
        <v>33</v>
      </c>
      <c r="I123" s="4" t="s">
        <v>34</v>
      </c>
      <c r="J123" s="281"/>
      <c r="K123" s="282"/>
      <c r="L123" s="283"/>
      <c r="M123" s="292" t="s">
        <v>29</v>
      </c>
    </row>
    <row r="124" spans="1:13" s="2" customFormat="1" ht="12.75" customHeight="1" x14ac:dyDescent="0.15">
      <c r="A124" s="276" t="s">
        <v>599</v>
      </c>
      <c r="B124" s="277">
        <v>7503</v>
      </c>
      <c r="C124" s="277" t="s">
        <v>565</v>
      </c>
      <c r="D124" s="288"/>
      <c r="E124" s="289"/>
      <c r="F124" s="290">
        <v>0.4375</v>
      </c>
      <c r="G124" s="291"/>
      <c r="H124" s="4" t="s">
        <v>32</v>
      </c>
      <c r="I124" s="4" t="s">
        <v>30</v>
      </c>
      <c r="J124" s="284"/>
      <c r="K124" s="282"/>
      <c r="L124" s="282"/>
      <c r="M124" s="292" t="s">
        <v>29</v>
      </c>
    </row>
    <row r="125" spans="1:13" s="2" customFormat="1" ht="12.75" customHeight="1" x14ac:dyDescent="0.15">
      <c r="A125" s="276" t="s">
        <v>599</v>
      </c>
      <c r="B125" s="277">
        <v>7504</v>
      </c>
      <c r="C125" s="277" t="s">
        <v>567</v>
      </c>
      <c r="D125" s="288"/>
      <c r="E125" s="289"/>
      <c r="F125" s="290">
        <v>0.46875</v>
      </c>
      <c r="G125" s="291"/>
      <c r="H125" s="4" t="s">
        <v>35</v>
      </c>
      <c r="I125" s="4" t="s">
        <v>33</v>
      </c>
      <c r="J125" s="284"/>
      <c r="K125" s="282"/>
      <c r="L125" s="283"/>
      <c r="M125" s="292" t="s">
        <v>29</v>
      </c>
    </row>
    <row r="126" spans="1:13" s="2" customFormat="1" ht="12.75" customHeight="1" x14ac:dyDescent="0.15">
      <c r="A126" s="276" t="s">
        <v>599</v>
      </c>
      <c r="B126" s="277">
        <v>7505</v>
      </c>
      <c r="C126" s="277" t="s">
        <v>565</v>
      </c>
      <c r="D126" s="288"/>
      <c r="E126" s="289"/>
      <c r="F126" s="290">
        <v>0.5</v>
      </c>
      <c r="G126" s="291"/>
      <c r="H126" s="4" t="s">
        <v>31</v>
      </c>
      <c r="I126" s="4" t="s">
        <v>32</v>
      </c>
      <c r="J126" s="284"/>
      <c r="K126" s="282"/>
      <c r="L126" s="282"/>
      <c r="M126" s="292" t="s">
        <v>29</v>
      </c>
    </row>
    <row r="127" spans="1:13" s="2" customFormat="1" ht="12.75" customHeight="1" x14ac:dyDescent="0.15">
      <c r="A127" s="276" t="s">
        <v>599</v>
      </c>
      <c r="B127" s="277">
        <v>7506</v>
      </c>
      <c r="C127" s="277" t="s">
        <v>567</v>
      </c>
      <c r="D127" s="288"/>
      <c r="E127" s="289"/>
      <c r="F127" s="290">
        <v>0.53125</v>
      </c>
      <c r="G127" s="291"/>
      <c r="H127" s="4" t="s">
        <v>34</v>
      </c>
      <c r="I127" s="4" t="s">
        <v>35</v>
      </c>
      <c r="J127" s="284"/>
      <c r="K127" s="282"/>
      <c r="L127" s="283"/>
      <c r="M127" s="292" t="s">
        <v>29</v>
      </c>
    </row>
    <row r="128" spans="1:13" s="2" customFormat="1" ht="12.75" customHeight="1" x14ac:dyDescent="0.15">
      <c r="A128" s="282"/>
      <c r="B128" s="282"/>
      <c r="C128" s="282"/>
      <c r="D128" s="282"/>
      <c r="E128" s="282"/>
      <c r="F128" s="282"/>
      <c r="G128" s="282"/>
      <c r="H128" s="283"/>
      <c r="I128" s="283"/>
      <c r="J128" s="284"/>
      <c r="K128" s="282"/>
      <c r="L128" s="283"/>
      <c r="M128" s="282"/>
    </row>
    <row r="129" spans="1:13" s="2" customFormat="1" ht="12.75" customHeight="1" x14ac:dyDescent="0.15">
      <c r="A129" s="276" t="s">
        <v>599</v>
      </c>
      <c r="B129" s="277">
        <v>7507</v>
      </c>
      <c r="C129" s="277" t="s">
        <v>47</v>
      </c>
      <c r="D129" s="288"/>
      <c r="E129" s="289"/>
      <c r="F129" s="290">
        <v>0.57291666666666663</v>
      </c>
      <c r="G129" s="291"/>
      <c r="H129" s="277" t="s">
        <v>568</v>
      </c>
      <c r="I129" s="277" t="s">
        <v>569</v>
      </c>
      <c r="J129" s="284"/>
      <c r="K129" s="282"/>
      <c r="L129" s="283"/>
      <c r="M129" s="282"/>
    </row>
    <row r="130" spans="1:13" s="2" customFormat="1" ht="12.75" customHeight="1" x14ac:dyDescent="0.15">
      <c r="A130" s="276" t="s">
        <v>599</v>
      </c>
      <c r="B130" s="277">
        <v>7508</v>
      </c>
      <c r="C130" s="277" t="s">
        <v>57</v>
      </c>
      <c r="D130" s="288"/>
      <c r="E130" s="289"/>
      <c r="F130" s="290">
        <v>0.60416666666666663</v>
      </c>
      <c r="G130" s="291"/>
      <c r="H130" s="277" t="s">
        <v>570</v>
      </c>
      <c r="I130" s="277" t="s">
        <v>571</v>
      </c>
      <c r="J130" s="284"/>
      <c r="K130" s="282"/>
      <c r="L130" s="283"/>
      <c r="M130" s="282"/>
    </row>
    <row r="131" spans="1:13" s="2" customFormat="1" ht="12.75" customHeight="1" x14ac:dyDescent="0.15">
      <c r="A131" s="282"/>
      <c r="B131" s="282"/>
      <c r="C131" s="282"/>
      <c r="D131" s="282"/>
      <c r="E131" s="282"/>
      <c r="F131" s="282"/>
      <c r="G131" s="282"/>
      <c r="H131" s="277"/>
      <c r="I131" s="277"/>
      <c r="J131" s="284"/>
      <c r="K131" s="282"/>
      <c r="L131" s="283"/>
      <c r="M131" s="282"/>
    </row>
    <row r="132" spans="1:13" s="2" customFormat="1" ht="12.75" customHeight="1" x14ac:dyDescent="0.15">
      <c r="A132" s="276" t="s">
        <v>599</v>
      </c>
      <c r="B132" s="277">
        <v>7509</v>
      </c>
      <c r="C132" s="277" t="s">
        <v>61</v>
      </c>
      <c r="D132" s="288"/>
      <c r="E132" s="289"/>
      <c r="F132" s="290">
        <v>0.63541666666666663</v>
      </c>
      <c r="G132" s="291"/>
      <c r="H132" s="277" t="s">
        <v>572</v>
      </c>
      <c r="I132" s="277" t="s">
        <v>600</v>
      </c>
      <c r="J132" s="284"/>
      <c r="K132" s="282"/>
      <c r="L132" s="283"/>
      <c r="M132" s="282"/>
    </row>
    <row r="133" spans="1:13" s="2" customFormat="1" ht="12.75" customHeight="1" x14ac:dyDescent="0.15">
      <c r="A133" s="276" t="s">
        <v>599</v>
      </c>
      <c r="B133" s="277">
        <v>7510</v>
      </c>
      <c r="C133" s="277" t="s">
        <v>62</v>
      </c>
      <c r="D133" s="288"/>
      <c r="E133" s="289"/>
      <c r="F133" s="290">
        <v>0.66666666666666663</v>
      </c>
      <c r="G133" s="291"/>
      <c r="H133" s="277" t="s">
        <v>574</v>
      </c>
      <c r="I133" s="277" t="s">
        <v>601</v>
      </c>
      <c r="J133" s="284"/>
      <c r="K133" s="282"/>
      <c r="L133" s="283"/>
      <c r="M133" s="282"/>
    </row>
    <row r="134" spans="1:13" s="2" customFormat="1" ht="12.75" customHeight="1" x14ac:dyDescent="0.15">
      <c r="A134" s="282"/>
      <c r="B134" s="282"/>
      <c r="C134" s="282"/>
      <c r="D134" s="282"/>
      <c r="E134" s="282"/>
      <c r="F134" s="282"/>
      <c r="G134" s="282"/>
      <c r="H134" s="277"/>
      <c r="I134" s="277"/>
      <c r="J134" s="284"/>
      <c r="K134" s="282"/>
      <c r="L134" s="283"/>
      <c r="M134" s="282"/>
    </row>
    <row r="135" spans="1:13" s="2" customFormat="1" ht="12.75" customHeight="1" x14ac:dyDescent="0.15">
      <c r="A135" s="276" t="s">
        <v>599</v>
      </c>
      <c r="B135" s="277">
        <v>7511</v>
      </c>
      <c r="C135" s="277" t="s">
        <v>576</v>
      </c>
      <c r="D135" s="288"/>
      <c r="E135" s="289"/>
      <c r="F135" s="290">
        <v>0.70833333333333337</v>
      </c>
      <c r="G135" s="291"/>
      <c r="H135" s="277" t="s">
        <v>631</v>
      </c>
      <c r="I135" s="277" t="s">
        <v>632</v>
      </c>
      <c r="J135" s="284"/>
      <c r="K135" s="282"/>
      <c r="L135" s="283"/>
      <c r="M135" s="282"/>
    </row>
    <row r="136" spans="1:13" s="2" customFormat="1" ht="12.75" customHeight="1" x14ac:dyDescent="0.15">
      <c r="A136" s="276" t="s">
        <v>599</v>
      </c>
      <c r="B136" s="277">
        <v>7512</v>
      </c>
      <c r="C136" s="277" t="s">
        <v>579</v>
      </c>
      <c r="D136" s="288"/>
      <c r="E136" s="289"/>
      <c r="F136" s="290">
        <v>0.73958333333333337</v>
      </c>
      <c r="G136" s="291"/>
      <c r="H136" s="277" t="s">
        <v>602</v>
      </c>
      <c r="I136" s="277" t="s">
        <v>603</v>
      </c>
      <c r="J136" s="284"/>
      <c r="K136" s="282"/>
      <c r="L136" s="283"/>
      <c r="M136" s="282"/>
    </row>
    <row r="137" spans="1:13" s="2" customFormat="1" ht="12.75" customHeight="1" x14ac:dyDescent="0.2">
      <c r="A137" s="4"/>
      <c r="B137" s="4"/>
      <c r="C137" s="4"/>
      <c r="D137" s="1"/>
      <c r="E137" s="7"/>
      <c r="F137" s="5"/>
      <c r="G137" s="3"/>
      <c r="H137" s="277"/>
      <c r="I137" s="277"/>
      <c r="J137" s="9"/>
      <c r="L137" s="3"/>
    </row>
    <row r="138" spans="1:13" s="2" customFormat="1" ht="12.75" customHeight="1" x14ac:dyDescent="0.2">
      <c r="A138" s="4"/>
      <c r="B138" s="4"/>
      <c r="C138" s="4"/>
      <c r="D138" s="1"/>
      <c r="E138" s="7"/>
      <c r="F138" s="5"/>
      <c r="G138" s="3"/>
      <c r="H138" s="3"/>
      <c r="I138" s="277"/>
      <c r="J138" s="9"/>
      <c r="L138" s="3"/>
    </row>
    <row r="139" spans="1:13" s="2" customFormat="1" ht="12.75" customHeight="1" x14ac:dyDescent="0.2">
      <c r="A139" s="285" t="s">
        <v>582</v>
      </c>
      <c r="B139" s="4"/>
      <c r="C139" s="285" t="s">
        <v>583</v>
      </c>
      <c r="E139" s="7"/>
      <c r="F139" s="5"/>
      <c r="G139" s="3"/>
      <c r="H139" s="3"/>
      <c r="I139" s="3"/>
      <c r="J139" s="9"/>
      <c r="L139" s="3"/>
    </row>
    <row r="140" spans="1:13" s="2" customFormat="1" ht="12.75" customHeight="1" x14ac:dyDescent="0.2">
      <c r="A140" s="4"/>
      <c r="B140" s="4"/>
      <c r="C140" s="285" t="s">
        <v>584</v>
      </c>
      <c r="E140" s="7"/>
      <c r="F140" s="5"/>
      <c r="G140" s="3"/>
      <c r="H140" s="3"/>
      <c r="I140" s="3"/>
      <c r="J140" s="9"/>
      <c r="L140" s="3"/>
    </row>
    <row r="141" spans="1:13" s="2" customFormat="1" ht="12.75" customHeight="1" x14ac:dyDescent="0.2">
      <c r="A141" s="4"/>
      <c r="B141" s="4"/>
      <c r="C141" s="285" t="s">
        <v>586</v>
      </c>
      <c r="E141" s="7"/>
      <c r="F141" s="5"/>
      <c r="G141" s="3"/>
      <c r="H141" s="3"/>
      <c r="I141" s="3"/>
      <c r="J141" s="9"/>
      <c r="L141" s="3"/>
    </row>
    <row r="142" spans="1:13" s="2" customFormat="1" ht="12.75" customHeight="1" x14ac:dyDescent="0.2">
      <c r="A142" s="11"/>
      <c r="B142" s="11"/>
      <c r="C142" s="11"/>
      <c r="D142" s="11"/>
      <c r="E142" s="11"/>
      <c r="F142" s="12"/>
      <c r="G142" s="11"/>
      <c r="H142" s="11"/>
      <c r="I142" s="11"/>
      <c r="J142" s="13"/>
      <c r="L142" s="3"/>
    </row>
    <row r="143" spans="1:13" s="2" customFormat="1" ht="12.75" customHeight="1" x14ac:dyDescent="0.2">
      <c r="A143" s="258"/>
      <c r="B143" s="258"/>
      <c r="C143" s="258"/>
      <c r="D143" s="258"/>
      <c r="E143" s="258"/>
      <c r="F143" s="259"/>
      <c r="G143" s="258"/>
      <c r="H143" s="258"/>
      <c r="I143" s="258"/>
      <c r="J143" s="260"/>
      <c r="L143" s="3"/>
    </row>
    <row r="144" spans="1:13" s="2" customFormat="1" ht="12.75" customHeight="1" x14ac:dyDescent="0.2">
      <c r="A144" s="11"/>
      <c r="B144" s="11"/>
      <c r="C144" s="11"/>
      <c r="D144" s="11"/>
      <c r="E144" s="11"/>
      <c r="F144" s="1"/>
      <c r="G144" s="7"/>
      <c r="H144" s="11"/>
      <c r="I144" s="11"/>
      <c r="J144" s="13"/>
      <c r="L144" s="3"/>
    </row>
    <row r="145" spans="1:13" s="2" customFormat="1" ht="12.75" customHeight="1" x14ac:dyDescent="0.15">
      <c r="A145" s="276" t="s">
        <v>604</v>
      </c>
      <c r="B145" s="277">
        <v>7601</v>
      </c>
      <c r="C145" s="277" t="s">
        <v>565</v>
      </c>
      <c r="D145" s="288" t="s">
        <v>15</v>
      </c>
      <c r="E145" s="289">
        <v>45445</v>
      </c>
      <c r="F145" s="290">
        <v>0.375</v>
      </c>
      <c r="G145" s="291"/>
      <c r="H145" s="4" t="s">
        <v>30</v>
      </c>
      <c r="I145" s="4" t="s">
        <v>31</v>
      </c>
      <c r="J145" s="281"/>
      <c r="K145" s="282" t="s">
        <v>566</v>
      </c>
      <c r="L145" s="282"/>
      <c r="M145" s="292" t="s">
        <v>29</v>
      </c>
    </row>
    <row r="146" spans="1:13" s="2" customFormat="1" ht="12.75" customHeight="1" x14ac:dyDescent="0.15">
      <c r="A146" s="276" t="s">
        <v>604</v>
      </c>
      <c r="B146" s="277">
        <v>7602</v>
      </c>
      <c r="C146" s="277" t="s">
        <v>567</v>
      </c>
      <c r="D146" s="288"/>
      <c r="E146" s="289"/>
      <c r="F146" s="290">
        <v>0.40625</v>
      </c>
      <c r="G146" s="291"/>
      <c r="H146" s="4" t="s">
        <v>33</v>
      </c>
      <c r="I146" s="4" t="s">
        <v>34</v>
      </c>
      <c r="J146" s="281"/>
      <c r="K146" s="282"/>
      <c r="L146" s="283"/>
      <c r="M146" s="292" t="s">
        <v>29</v>
      </c>
    </row>
    <row r="147" spans="1:13" s="2" customFormat="1" ht="12.75" customHeight="1" x14ac:dyDescent="0.15">
      <c r="A147" s="276" t="s">
        <v>604</v>
      </c>
      <c r="B147" s="277">
        <v>7603</v>
      </c>
      <c r="C147" s="277" t="s">
        <v>565</v>
      </c>
      <c r="D147" s="288"/>
      <c r="E147" s="289"/>
      <c r="F147" s="290">
        <v>0.4375</v>
      </c>
      <c r="G147" s="291"/>
      <c r="H147" s="4" t="s">
        <v>32</v>
      </c>
      <c r="I147" s="4" t="s">
        <v>30</v>
      </c>
      <c r="J147" s="284"/>
      <c r="K147" s="282"/>
      <c r="L147" s="282"/>
      <c r="M147" s="292" t="s">
        <v>29</v>
      </c>
    </row>
    <row r="148" spans="1:13" s="2" customFormat="1" ht="12.75" customHeight="1" x14ac:dyDescent="0.15">
      <c r="A148" s="276" t="s">
        <v>604</v>
      </c>
      <c r="B148" s="277">
        <v>7604</v>
      </c>
      <c r="C148" s="277" t="s">
        <v>567</v>
      </c>
      <c r="D148" s="288"/>
      <c r="E148" s="289"/>
      <c r="F148" s="290">
        <v>0.46875</v>
      </c>
      <c r="G148" s="291"/>
      <c r="H148" s="4" t="s">
        <v>35</v>
      </c>
      <c r="I148" s="4" t="s">
        <v>33</v>
      </c>
      <c r="J148" s="284"/>
      <c r="K148" s="282"/>
      <c r="L148" s="283"/>
      <c r="M148" s="292" t="s">
        <v>29</v>
      </c>
    </row>
    <row r="149" spans="1:13" s="2" customFormat="1" ht="12.75" customHeight="1" x14ac:dyDescent="0.15">
      <c r="A149" s="276" t="s">
        <v>604</v>
      </c>
      <c r="B149" s="277">
        <v>7605</v>
      </c>
      <c r="C149" s="277" t="s">
        <v>565</v>
      </c>
      <c r="D149" s="288"/>
      <c r="E149" s="289"/>
      <c r="F149" s="290">
        <v>0.5</v>
      </c>
      <c r="G149" s="291"/>
      <c r="H149" s="4" t="s">
        <v>31</v>
      </c>
      <c r="I149" s="4" t="s">
        <v>32</v>
      </c>
      <c r="J149" s="284"/>
      <c r="K149" s="282"/>
      <c r="L149" s="282"/>
      <c r="M149" s="292" t="s">
        <v>29</v>
      </c>
    </row>
    <row r="150" spans="1:13" s="2" customFormat="1" ht="12.75" customHeight="1" x14ac:dyDescent="0.15">
      <c r="A150" s="276" t="s">
        <v>604</v>
      </c>
      <c r="B150" s="277">
        <v>7606</v>
      </c>
      <c r="C150" s="277" t="s">
        <v>567</v>
      </c>
      <c r="D150" s="288"/>
      <c r="E150" s="289"/>
      <c r="F150" s="290">
        <v>0.53125</v>
      </c>
      <c r="G150" s="291"/>
      <c r="H150" s="4" t="s">
        <v>34</v>
      </c>
      <c r="I150" s="4" t="s">
        <v>35</v>
      </c>
      <c r="J150" s="284"/>
      <c r="K150" s="282"/>
      <c r="L150" s="283"/>
      <c r="M150" s="292" t="s">
        <v>29</v>
      </c>
    </row>
    <row r="151" spans="1:13" s="2" customFormat="1" ht="12.75" customHeight="1" x14ac:dyDescent="0.15">
      <c r="A151" s="282"/>
      <c r="B151" s="282"/>
      <c r="C151" s="282"/>
      <c r="D151" s="282"/>
      <c r="E151" s="282"/>
      <c r="F151" s="282"/>
      <c r="G151" s="282"/>
      <c r="H151" s="283"/>
      <c r="I151" s="283"/>
      <c r="J151" s="284"/>
      <c r="K151" s="282"/>
      <c r="L151" s="283"/>
      <c r="M151" s="282"/>
    </row>
    <row r="152" spans="1:13" s="2" customFormat="1" ht="12.75" customHeight="1" x14ac:dyDescent="0.15">
      <c r="A152" s="276" t="s">
        <v>604</v>
      </c>
      <c r="B152" s="277">
        <v>7607</v>
      </c>
      <c r="C152" s="277" t="s">
        <v>47</v>
      </c>
      <c r="D152" s="288"/>
      <c r="E152" s="289"/>
      <c r="F152" s="290">
        <v>0.57291666666666663</v>
      </c>
      <c r="G152" s="291"/>
      <c r="H152" s="277" t="s">
        <v>568</v>
      </c>
      <c r="I152" s="277" t="s">
        <v>569</v>
      </c>
      <c r="J152" s="284"/>
      <c r="K152" s="282"/>
      <c r="L152" s="283"/>
      <c r="M152" s="282"/>
    </row>
    <row r="153" spans="1:13" s="2" customFormat="1" ht="12.75" customHeight="1" x14ac:dyDescent="0.15">
      <c r="A153" s="276" t="s">
        <v>604</v>
      </c>
      <c r="B153" s="277">
        <v>7608</v>
      </c>
      <c r="C153" s="277" t="s">
        <v>57</v>
      </c>
      <c r="D153" s="288"/>
      <c r="E153" s="289"/>
      <c r="F153" s="290">
        <v>0.60416666666666663</v>
      </c>
      <c r="G153" s="291"/>
      <c r="H153" s="277" t="s">
        <v>570</v>
      </c>
      <c r="I153" s="277" t="s">
        <v>571</v>
      </c>
      <c r="J153" s="284"/>
      <c r="K153" s="282"/>
      <c r="L153" s="283"/>
      <c r="M153" s="282"/>
    </row>
    <row r="154" spans="1:13" s="2" customFormat="1" ht="12.75" customHeight="1" x14ac:dyDescent="0.15">
      <c r="A154" s="282"/>
      <c r="B154" s="282"/>
      <c r="C154" s="282"/>
      <c r="D154" s="282"/>
      <c r="E154" s="282"/>
      <c r="F154" s="282"/>
      <c r="G154" s="282"/>
      <c r="H154" s="277"/>
      <c r="I154" s="277"/>
      <c r="J154" s="284"/>
      <c r="K154" s="282"/>
      <c r="L154" s="283"/>
      <c r="M154" s="282"/>
    </row>
    <row r="155" spans="1:13" s="2" customFormat="1" ht="12.75" customHeight="1" x14ac:dyDescent="0.15">
      <c r="A155" s="276" t="s">
        <v>604</v>
      </c>
      <c r="B155" s="277">
        <v>7609</v>
      </c>
      <c r="C155" s="277" t="s">
        <v>61</v>
      </c>
      <c r="D155" s="288"/>
      <c r="E155" s="289"/>
      <c r="F155" s="290">
        <v>0.63541666666666663</v>
      </c>
      <c r="G155" s="291"/>
      <c r="H155" s="277" t="s">
        <v>572</v>
      </c>
      <c r="I155" s="277" t="s">
        <v>605</v>
      </c>
      <c r="J155" s="284"/>
      <c r="K155" s="282"/>
      <c r="L155" s="283"/>
      <c r="M155" s="282"/>
    </row>
    <row r="156" spans="1:13" s="2" customFormat="1" ht="12.75" customHeight="1" x14ac:dyDescent="0.15">
      <c r="A156" s="276" t="s">
        <v>604</v>
      </c>
      <c r="B156" s="277">
        <v>7610</v>
      </c>
      <c r="C156" s="277" t="s">
        <v>62</v>
      </c>
      <c r="D156" s="288"/>
      <c r="E156" s="289"/>
      <c r="F156" s="290">
        <v>0.66666666666666663</v>
      </c>
      <c r="G156" s="291"/>
      <c r="H156" s="277" t="s">
        <v>574</v>
      </c>
      <c r="I156" s="277" t="s">
        <v>606</v>
      </c>
      <c r="J156" s="284"/>
      <c r="K156" s="282"/>
      <c r="L156" s="283"/>
      <c r="M156" s="282"/>
    </row>
    <row r="157" spans="1:13" s="2" customFormat="1" ht="12.75" customHeight="1" x14ac:dyDescent="0.15">
      <c r="A157" s="282"/>
      <c r="B157" s="282"/>
      <c r="C157" s="282"/>
      <c r="D157" s="282"/>
      <c r="E157" s="282"/>
      <c r="F157" s="282"/>
      <c r="G157" s="282"/>
      <c r="H157" s="277"/>
      <c r="I157" s="277"/>
      <c r="J157" s="284"/>
      <c r="K157" s="282"/>
      <c r="L157" s="283"/>
      <c r="M157" s="282"/>
    </row>
    <row r="158" spans="1:13" s="2" customFormat="1" ht="12.75" customHeight="1" x14ac:dyDescent="0.15">
      <c r="A158" s="276" t="s">
        <v>604</v>
      </c>
      <c r="B158" s="277">
        <v>7611</v>
      </c>
      <c r="C158" s="277" t="s">
        <v>576</v>
      </c>
      <c r="D158" s="288"/>
      <c r="E158" s="289"/>
      <c r="F158" s="290">
        <v>0.70833333333333337</v>
      </c>
      <c r="G158" s="291"/>
      <c r="H158" s="277" t="s">
        <v>607</v>
      </c>
      <c r="I158" s="277" t="s">
        <v>608</v>
      </c>
      <c r="J158" s="284"/>
      <c r="K158" s="282"/>
      <c r="L158" s="283"/>
      <c r="M158" s="282"/>
    </row>
    <row r="159" spans="1:13" s="2" customFormat="1" ht="12.75" customHeight="1" x14ac:dyDescent="0.15">
      <c r="A159" s="276" t="s">
        <v>604</v>
      </c>
      <c r="B159" s="277">
        <v>7612</v>
      </c>
      <c r="C159" s="277" t="s">
        <v>579</v>
      </c>
      <c r="D159" s="288"/>
      <c r="E159" s="289"/>
      <c r="F159" s="290">
        <v>0.73958333333333337</v>
      </c>
      <c r="G159" s="291"/>
      <c r="H159" s="277" t="s">
        <v>609</v>
      </c>
      <c r="I159" s="277" t="s">
        <v>610</v>
      </c>
      <c r="J159" s="284"/>
      <c r="K159" s="282"/>
      <c r="L159" s="283"/>
      <c r="M159" s="282"/>
    </row>
    <row r="160" spans="1:13" s="2" customFormat="1" ht="12.75" customHeight="1" x14ac:dyDescent="0.2">
      <c r="A160" s="4"/>
      <c r="B160" s="4"/>
      <c r="C160" s="4"/>
      <c r="D160" s="1"/>
      <c r="E160" s="7"/>
      <c r="F160" s="5"/>
      <c r="G160" s="3"/>
      <c r="H160" s="277"/>
      <c r="I160" s="277"/>
      <c r="J160" s="9"/>
      <c r="L160" s="3"/>
    </row>
    <row r="161" spans="1:12" s="2" customFormat="1" ht="12.75" customHeight="1" x14ac:dyDescent="0.2">
      <c r="A161" s="4"/>
      <c r="B161" s="4"/>
      <c r="C161" s="4"/>
      <c r="D161" s="1"/>
      <c r="E161" s="7"/>
      <c r="F161" s="5"/>
      <c r="G161" s="3"/>
      <c r="H161" s="3"/>
      <c r="I161" s="277"/>
      <c r="J161" s="9"/>
      <c r="L161" s="3"/>
    </row>
    <row r="162" spans="1:12" s="2" customFormat="1" ht="12.75" customHeight="1" x14ac:dyDescent="0.2">
      <c r="A162" s="285" t="s">
        <v>582</v>
      </c>
      <c r="B162" s="4"/>
      <c r="C162" s="285" t="s">
        <v>583</v>
      </c>
      <c r="E162" s="7"/>
      <c r="F162" s="5"/>
      <c r="G162" s="3"/>
      <c r="H162" s="3"/>
      <c r="I162" s="3"/>
      <c r="J162" s="9"/>
      <c r="L162" s="3"/>
    </row>
    <row r="163" spans="1:12" s="2" customFormat="1" ht="12.75" customHeight="1" x14ac:dyDescent="0.2">
      <c r="A163" s="4"/>
      <c r="B163" s="4"/>
      <c r="C163" s="285" t="s">
        <v>584</v>
      </c>
      <c r="E163" s="7"/>
      <c r="F163" s="5"/>
      <c r="G163" s="3"/>
      <c r="H163" s="3"/>
      <c r="I163" s="3"/>
      <c r="J163" s="9"/>
      <c r="L163" s="3"/>
    </row>
    <row r="164" spans="1:12" s="2" customFormat="1" ht="12.75" customHeight="1" x14ac:dyDescent="0.2">
      <c r="A164" s="4"/>
      <c r="B164" s="4"/>
      <c r="C164" s="285" t="s">
        <v>586</v>
      </c>
      <c r="E164" s="7"/>
      <c r="F164" s="5"/>
      <c r="G164" s="3"/>
      <c r="H164" s="3"/>
      <c r="I164" s="3"/>
      <c r="J164" s="9"/>
      <c r="L164" s="3"/>
    </row>
    <row r="165" spans="1:12" s="2" customFormat="1" ht="12.75" customHeight="1" x14ac:dyDescent="0.2">
      <c r="A165" s="11"/>
      <c r="B165" s="11"/>
      <c r="C165" s="11"/>
      <c r="D165" s="11"/>
      <c r="E165" s="11"/>
      <c r="F165" s="12"/>
      <c r="G165" s="11"/>
      <c r="H165" s="11"/>
      <c r="I165" s="11"/>
      <c r="J165" s="13"/>
      <c r="L165" s="3"/>
    </row>
  </sheetData>
  <autoFilter ref="A3:J25" xr:uid="{00000000-0009-0000-0000-000008000000}"/>
  <sortState xmlns:xlrd2="http://schemas.microsoft.com/office/spreadsheetml/2017/richdata2" ref="M45:M49">
    <sortCondition ref="M45:M49"/>
  </sortState>
  <mergeCells count="1">
    <mergeCell ref="A1:I1"/>
  </mergeCells>
  <dataValidations disablePrompts="1" count="1">
    <dataValidation type="custom" allowBlank="1" showInputMessage="1" showErrorMessage="1" errorTitle="POZOR!!!" error="Výpočtový část - Multirozpis přejímá data z konkrétních listů!" sqref="A3:I3" xr:uid="{0BACF5BE-51CF-4325-B1BC-B66EABB853F1}">
      <formula1>""</formula1>
    </dataValidation>
  </dataValidations>
  <pageMargins left="0.118055555555556" right="0.118055555555556" top="0.78749999999999998" bottom="0.78749999999999998" header="0.51180555555555496" footer="0.51180555555555496"/>
  <pageSetup paperSize="9" scale="66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27F5-5385-4373-9E31-A98BC767411F}">
  <sheetPr>
    <tabColor rgb="FFFFCC00"/>
    <pageSetUpPr fitToPage="1"/>
  </sheetPr>
  <dimension ref="A1:AMK18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 x14ac:dyDescent="0.2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11" width="8" style="2" customWidth="1"/>
    <col min="12" max="12" width="8" style="3" customWidth="1"/>
    <col min="13" max="13" width="23" style="2" customWidth="1"/>
    <col min="14" max="14" width="15.7109375" style="2" customWidth="1"/>
    <col min="15" max="1025" width="8" style="2" customWidth="1"/>
    <col min="1026" max="16384" width="9.140625" style="3"/>
  </cols>
  <sheetData>
    <row r="1" spans="1:15" ht="50.1" customHeight="1" x14ac:dyDescent="0.2">
      <c r="A1" s="578" t="s">
        <v>739</v>
      </c>
      <c r="B1" s="578"/>
      <c r="C1" s="578"/>
      <c r="D1" s="578"/>
      <c r="E1" s="578"/>
      <c r="F1" s="578"/>
      <c r="G1" s="578"/>
      <c r="H1" s="578"/>
      <c r="I1" s="578"/>
      <c r="J1" s="1"/>
      <c r="M1" s="1"/>
    </row>
    <row r="2" spans="1:15" ht="5.0999999999999996" customHeight="1" x14ac:dyDescent="0.2">
      <c r="M2" s="1"/>
    </row>
    <row r="3" spans="1:15" s="2" customFormat="1" ht="24.95" customHeight="1" x14ac:dyDescent="0.2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3" t="s">
        <v>9</v>
      </c>
      <c r="L3" s="3"/>
    </row>
    <row r="4" spans="1:15" s="2" customFormat="1" ht="12.75" customHeight="1" x14ac:dyDescent="0.2">
      <c r="A4" s="276" t="s">
        <v>611</v>
      </c>
      <c r="B4" s="277">
        <v>7701</v>
      </c>
      <c r="C4" s="277" t="s">
        <v>27</v>
      </c>
      <c r="D4" s="278" t="s">
        <v>12</v>
      </c>
      <c r="E4" s="279">
        <v>45458</v>
      </c>
      <c r="F4" s="280">
        <v>0.375</v>
      </c>
      <c r="G4" s="242" t="s">
        <v>29</v>
      </c>
      <c r="H4" s="242" t="s">
        <v>30</v>
      </c>
      <c r="I4" s="242" t="s">
        <v>31</v>
      </c>
      <c r="J4" s="281"/>
      <c r="K4" s="2" t="s">
        <v>38</v>
      </c>
      <c r="L4" s="3"/>
      <c r="M4" s="228" t="s">
        <v>617</v>
      </c>
    </row>
    <row r="5" spans="1:15" s="2" customFormat="1" ht="12.75" customHeight="1" x14ac:dyDescent="0.25">
      <c r="A5" s="276" t="s">
        <v>611</v>
      </c>
      <c r="B5" s="277">
        <v>7702</v>
      </c>
      <c r="C5" s="277" t="s">
        <v>28</v>
      </c>
      <c r="D5" s="278" t="s">
        <v>12</v>
      </c>
      <c r="E5" s="279">
        <v>45458</v>
      </c>
      <c r="F5" s="280">
        <v>0.44791666666666669</v>
      </c>
      <c r="G5" s="242" t="s">
        <v>29</v>
      </c>
      <c r="H5" s="242" t="s">
        <v>33</v>
      </c>
      <c r="I5" s="242" t="s">
        <v>34</v>
      </c>
      <c r="J5" s="281"/>
      <c r="L5" s="3"/>
      <c r="M5" s="228" t="s">
        <v>618</v>
      </c>
      <c r="O5" s="286"/>
    </row>
    <row r="6" spans="1:15" s="2" customFormat="1" ht="12.75" customHeight="1" x14ac:dyDescent="0.2">
      <c r="A6" s="276" t="s">
        <v>611</v>
      </c>
      <c r="B6" s="277">
        <v>7703</v>
      </c>
      <c r="C6" s="277" t="s">
        <v>27</v>
      </c>
      <c r="D6" s="278" t="s">
        <v>12</v>
      </c>
      <c r="E6" s="279">
        <v>45458</v>
      </c>
      <c r="F6" s="280">
        <v>0.52083333333333337</v>
      </c>
      <c r="G6" s="242" t="s">
        <v>29</v>
      </c>
      <c r="H6" s="242" t="s">
        <v>32</v>
      </c>
      <c r="I6" s="242" t="s">
        <v>30</v>
      </c>
      <c r="J6" s="284"/>
      <c r="L6" s="3"/>
      <c r="M6" s="228" t="s">
        <v>619</v>
      </c>
    </row>
    <row r="7" spans="1:15" s="2" customFormat="1" ht="12.75" customHeight="1" x14ac:dyDescent="0.2">
      <c r="A7" s="276" t="s">
        <v>611</v>
      </c>
      <c r="B7" s="277">
        <v>7704</v>
      </c>
      <c r="C7" s="277" t="s">
        <v>28</v>
      </c>
      <c r="D7" s="278" t="s">
        <v>12</v>
      </c>
      <c r="E7" s="279">
        <v>45458</v>
      </c>
      <c r="F7" s="280">
        <v>0.59375</v>
      </c>
      <c r="G7" s="242" t="s">
        <v>29</v>
      </c>
      <c r="H7" s="242" t="s">
        <v>35</v>
      </c>
      <c r="I7" s="242" t="s">
        <v>33</v>
      </c>
      <c r="J7" s="284"/>
      <c r="L7" s="3"/>
      <c r="M7" s="228" t="s">
        <v>620</v>
      </c>
    </row>
    <row r="8" spans="1:15" s="2" customFormat="1" ht="12.75" customHeight="1" x14ac:dyDescent="0.2">
      <c r="A8" s="276" t="s">
        <v>611</v>
      </c>
      <c r="B8" s="277">
        <v>7705</v>
      </c>
      <c r="C8" s="277" t="s">
        <v>27</v>
      </c>
      <c r="D8" s="278" t="s">
        <v>12</v>
      </c>
      <c r="E8" s="279">
        <v>45458</v>
      </c>
      <c r="F8" s="280">
        <v>0.66666666666666663</v>
      </c>
      <c r="G8" s="242" t="s">
        <v>29</v>
      </c>
      <c r="H8" s="242" t="s">
        <v>31</v>
      </c>
      <c r="I8" s="242" t="s">
        <v>32</v>
      </c>
      <c r="J8" s="284"/>
      <c r="L8" s="3"/>
      <c r="M8" s="228" t="s">
        <v>621</v>
      </c>
    </row>
    <row r="9" spans="1:15" s="2" customFormat="1" ht="12.75" customHeight="1" x14ac:dyDescent="0.2">
      <c r="A9" s="276" t="s">
        <v>611</v>
      </c>
      <c r="B9" s="277">
        <v>7706</v>
      </c>
      <c r="C9" s="277" t="s">
        <v>28</v>
      </c>
      <c r="D9" s="278" t="s">
        <v>12</v>
      </c>
      <c r="E9" s="279">
        <v>45458</v>
      </c>
      <c r="F9" s="280">
        <v>0.73958333333333337</v>
      </c>
      <c r="G9" s="242" t="s">
        <v>29</v>
      </c>
      <c r="H9" s="242" t="s">
        <v>34</v>
      </c>
      <c r="I9" s="242" t="s">
        <v>35</v>
      </c>
      <c r="J9" s="284"/>
      <c r="L9" s="3"/>
      <c r="M9" s="228" t="s">
        <v>622</v>
      </c>
    </row>
    <row r="10" spans="1:15" s="2" customFormat="1" ht="12.75" customHeight="1" x14ac:dyDescent="0.15">
      <c r="A10" s="282"/>
      <c r="B10" s="282"/>
      <c r="C10" s="282"/>
      <c r="D10" s="282"/>
      <c r="E10" s="282"/>
      <c r="F10" s="282"/>
      <c r="G10" s="11"/>
      <c r="H10" s="11"/>
      <c r="I10" s="11"/>
      <c r="J10" s="284"/>
      <c r="K10" s="282"/>
      <c r="L10" s="283"/>
      <c r="M10" s="282"/>
    </row>
    <row r="11" spans="1:15" s="2" customFormat="1" ht="12.75" customHeight="1" x14ac:dyDescent="0.15">
      <c r="A11" s="276" t="s">
        <v>611</v>
      </c>
      <c r="B11" s="277">
        <v>7707</v>
      </c>
      <c r="C11" s="277" t="s">
        <v>11</v>
      </c>
      <c r="D11" s="278" t="s">
        <v>15</v>
      </c>
      <c r="E11" s="279">
        <v>45459</v>
      </c>
      <c r="F11" s="280">
        <v>0.375</v>
      </c>
      <c r="G11" s="242" t="s">
        <v>29</v>
      </c>
      <c r="H11" s="242" t="s">
        <v>18</v>
      </c>
      <c r="I11" s="242" t="s">
        <v>19</v>
      </c>
      <c r="J11" s="287" t="s">
        <v>91</v>
      </c>
      <c r="K11" s="282"/>
      <c r="L11" s="283"/>
      <c r="M11" s="282"/>
    </row>
    <row r="12" spans="1:15" s="2" customFormat="1" ht="12.75" customHeight="1" x14ac:dyDescent="0.15">
      <c r="A12" s="276" t="s">
        <v>611</v>
      </c>
      <c r="B12" s="277">
        <v>7708</v>
      </c>
      <c r="C12" s="277" t="s">
        <v>11</v>
      </c>
      <c r="D12" s="278" t="s">
        <v>15</v>
      </c>
      <c r="E12" s="279">
        <v>45459</v>
      </c>
      <c r="F12" s="280">
        <v>0.44791666666666669</v>
      </c>
      <c r="G12" s="242" t="s">
        <v>29</v>
      </c>
      <c r="H12" s="242" t="s">
        <v>20</v>
      </c>
      <c r="I12" s="242" t="s">
        <v>563</v>
      </c>
      <c r="J12" s="287" t="s">
        <v>612</v>
      </c>
      <c r="K12" s="282"/>
      <c r="L12" s="283"/>
      <c r="M12" s="282"/>
    </row>
    <row r="13" spans="1:15" s="2" customFormat="1" ht="12.75" customHeight="1" x14ac:dyDescent="0.15">
      <c r="A13" s="276" t="s">
        <v>611</v>
      </c>
      <c r="B13" s="277">
        <v>7709</v>
      </c>
      <c r="C13" s="277" t="s">
        <v>21</v>
      </c>
      <c r="D13" s="278" t="s">
        <v>15</v>
      </c>
      <c r="E13" s="279">
        <v>45459</v>
      </c>
      <c r="F13" s="280">
        <v>0.52083333333333337</v>
      </c>
      <c r="G13" s="242" t="s">
        <v>29</v>
      </c>
      <c r="H13" s="242" t="s">
        <v>22</v>
      </c>
      <c r="I13" s="242" t="s">
        <v>23</v>
      </c>
      <c r="J13" s="284"/>
      <c r="K13" s="282"/>
      <c r="L13" s="283"/>
      <c r="M13" s="282"/>
    </row>
    <row r="14" spans="1:15" s="2" customFormat="1" ht="12.75" customHeight="1" x14ac:dyDescent="0.15">
      <c r="A14" s="276" t="s">
        <v>611</v>
      </c>
      <c r="B14" s="277">
        <v>7710</v>
      </c>
      <c r="C14" s="277" t="s">
        <v>24</v>
      </c>
      <c r="D14" s="278" t="s">
        <v>15</v>
      </c>
      <c r="E14" s="279">
        <v>45459</v>
      </c>
      <c r="F14" s="280">
        <v>0.59375</v>
      </c>
      <c r="G14" s="242" t="s">
        <v>29</v>
      </c>
      <c r="H14" s="242" t="s">
        <v>613</v>
      </c>
      <c r="I14" s="242" t="s">
        <v>614</v>
      </c>
      <c r="J14" s="284"/>
      <c r="K14" s="282"/>
      <c r="L14" s="283"/>
      <c r="M14" s="282"/>
    </row>
    <row r="15" spans="1:15" s="2" customFormat="1" ht="12.75" customHeight="1" x14ac:dyDescent="0.15">
      <c r="A15" s="276" t="s">
        <v>611</v>
      </c>
      <c r="B15" s="277">
        <v>7711</v>
      </c>
      <c r="C15" s="277" t="s">
        <v>25</v>
      </c>
      <c r="D15" s="278" t="s">
        <v>15</v>
      </c>
      <c r="E15" s="279">
        <v>45459</v>
      </c>
      <c r="F15" s="280">
        <v>0.66666666666666663</v>
      </c>
      <c r="G15" s="242" t="s">
        <v>29</v>
      </c>
      <c r="H15" s="242" t="s">
        <v>615</v>
      </c>
      <c r="I15" s="242" t="s">
        <v>616</v>
      </c>
      <c r="J15" s="284"/>
      <c r="K15" s="282"/>
      <c r="L15" s="283"/>
      <c r="M15" s="282"/>
    </row>
    <row r="16" spans="1:15" s="2" customFormat="1" ht="12.75" customHeight="1" x14ac:dyDescent="0.15">
      <c r="A16" s="282"/>
      <c r="B16" s="282"/>
      <c r="C16" s="282"/>
      <c r="D16" s="282"/>
      <c r="E16" s="282"/>
      <c r="F16" s="282"/>
      <c r="G16" s="282"/>
      <c r="H16" s="282"/>
      <c r="I16" s="282"/>
      <c r="J16" s="284"/>
      <c r="K16" s="282"/>
      <c r="L16" s="283"/>
      <c r="M16" s="282"/>
    </row>
    <row r="17" spans="10:13" s="2" customFormat="1" ht="12.75" customHeight="1" x14ac:dyDescent="0.15">
      <c r="J17" s="284"/>
      <c r="K17" s="282"/>
      <c r="L17" s="283"/>
      <c r="M17" s="282"/>
    </row>
    <row r="18" spans="10:13" s="2" customFormat="1" ht="12.75" customHeight="1" x14ac:dyDescent="0.15">
      <c r="J18" s="284"/>
      <c r="K18" s="282"/>
      <c r="L18" s="283"/>
      <c r="M18" s="282"/>
    </row>
  </sheetData>
  <autoFilter ref="A3:J18" xr:uid="{00000000-0009-0000-0000-000008000000}"/>
  <mergeCells count="1">
    <mergeCell ref="A1:I1"/>
  </mergeCells>
  <dataValidations count="1">
    <dataValidation type="custom" allowBlank="1" showInputMessage="1" showErrorMessage="1" errorTitle="POZOR!!!" error="Výpočtový část - Multirozpis přejímá data z konkrétních listů!" sqref="A3:I3" xr:uid="{72A1E62E-6220-453B-B40B-2460A55E0517}">
      <formula1>""</formula1>
    </dataValidation>
  </dataValidations>
  <pageMargins left="0.118055555555556" right="0.118055555555556" top="0.78749999999999998" bottom="0.78749999999999998" header="0.51180555555555496" footer="0.51180555555555496"/>
  <pageSetup paperSize="9" scale="66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1DF61-1D4A-4C89-8B8D-DD9400DB6838}">
  <sheetPr>
    <pageSetUpPr fitToPage="1"/>
  </sheetPr>
  <dimension ref="A1:J62"/>
  <sheetViews>
    <sheetView zoomScale="85" zoomScaleNormal="85" workbookViewId="0">
      <selection activeCell="I1" sqref="I1"/>
    </sheetView>
  </sheetViews>
  <sheetFormatPr defaultColWidth="12.5703125" defaultRowHeight="15.75" x14ac:dyDescent="0.25"/>
  <cols>
    <col min="1" max="1" width="30.42578125" style="404" customWidth="1"/>
    <col min="2" max="8" width="23.5703125" style="404" customWidth="1"/>
    <col min="9" max="10" width="12.140625" style="404" customWidth="1"/>
    <col min="11" max="16384" width="12.5703125" style="404"/>
  </cols>
  <sheetData>
    <row r="1" spans="1:9" ht="25.5" x14ac:dyDescent="0.25">
      <c r="A1" s="402" t="s">
        <v>827</v>
      </c>
      <c r="B1" s="403"/>
      <c r="C1" s="403"/>
      <c r="D1" s="403"/>
      <c r="E1" s="403"/>
      <c r="F1" s="403"/>
      <c r="G1" s="403"/>
      <c r="H1" s="403"/>
      <c r="I1" s="403"/>
    </row>
    <row r="2" spans="1:9" ht="18" customHeight="1" x14ac:dyDescent="0.25">
      <c r="A2" s="403"/>
      <c r="B2" s="403"/>
      <c r="C2" s="403"/>
      <c r="D2" s="403"/>
      <c r="E2" s="403"/>
      <c r="F2" s="403"/>
      <c r="G2" s="403"/>
      <c r="H2" s="403"/>
      <c r="I2" s="403"/>
    </row>
    <row r="3" spans="1:9" ht="18" customHeight="1" x14ac:dyDescent="0.25">
      <c r="A3" s="403"/>
      <c r="B3" s="405" t="s">
        <v>409</v>
      </c>
      <c r="C3" s="406" t="s">
        <v>828</v>
      </c>
      <c r="D3" s="407" t="s">
        <v>388</v>
      </c>
      <c r="E3" s="407" t="s">
        <v>390</v>
      </c>
      <c r="F3" s="408" t="s">
        <v>829</v>
      </c>
      <c r="G3" s="409" t="s">
        <v>830</v>
      </c>
      <c r="H3" s="403"/>
      <c r="I3" s="403"/>
    </row>
    <row r="4" spans="1:9" ht="18" customHeight="1" x14ac:dyDescent="0.25">
      <c r="A4" s="410" t="s">
        <v>208</v>
      </c>
      <c r="B4" s="411" t="s">
        <v>791</v>
      </c>
      <c r="C4" s="412">
        <v>168</v>
      </c>
      <c r="D4" s="412">
        <v>127</v>
      </c>
      <c r="E4" s="412">
        <v>175</v>
      </c>
      <c r="F4" s="412">
        <v>202</v>
      </c>
      <c r="G4" s="412">
        <v>295</v>
      </c>
      <c r="H4" s="403"/>
      <c r="I4" s="413">
        <f t="shared" ref="I4:I9" si="0">SUM(B4:G4)</f>
        <v>967</v>
      </c>
    </row>
    <row r="5" spans="1:9" ht="18" customHeight="1" x14ac:dyDescent="0.25">
      <c r="A5" s="414" t="s">
        <v>116</v>
      </c>
      <c r="B5" s="412">
        <v>127</v>
      </c>
      <c r="C5" s="412">
        <v>94</v>
      </c>
      <c r="D5" s="411" t="s">
        <v>791</v>
      </c>
      <c r="E5" s="412">
        <v>63</v>
      </c>
      <c r="F5" s="412">
        <v>137</v>
      </c>
      <c r="G5" s="412">
        <v>230</v>
      </c>
      <c r="H5" s="403"/>
      <c r="I5" s="413">
        <f t="shared" si="0"/>
        <v>651</v>
      </c>
    </row>
    <row r="6" spans="1:9" ht="18" customHeight="1" x14ac:dyDescent="0.25">
      <c r="A6" s="414" t="s">
        <v>297</v>
      </c>
      <c r="B6" s="412">
        <v>175</v>
      </c>
      <c r="C6" s="412">
        <v>32</v>
      </c>
      <c r="D6" s="412">
        <v>63</v>
      </c>
      <c r="E6" s="411" t="s">
        <v>791</v>
      </c>
      <c r="F6" s="412">
        <v>77</v>
      </c>
      <c r="G6" s="412">
        <v>151</v>
      </c>
      <c r="H6" s="403"/>
      <c r="I6" s="413">
        <f t="shared" si="0"/>
        <v>498</v>
      </c>
    </row>
    <row r="7" spans="1:9" ht="18" customHeight="1" x14ac:dyDescent="0.25">
      <c r="A7" s="415" t="s">
        <v>118</v>
      </c>
      <c r="B7" s="412">
        <v>168</v>
      </c>
      <c r="C7" s="411" t="s">
        <v>791</v>
      </c>
      <c r="D7" s="412">
        <v>94</v>
      </c>
      <c r="E7" s="412">
        <v>32</v>
      </c>
      <c r="F7" s="412">
        <v>93</v>
      </c>
      <c r="G7" s="412">
        <v>142</v>
      </c>
      <c r="H7" s="403"/>
      <c r="I7" s="413">
        <f>SUM(B7:G7)</f>
        <v>529</v>
      </c>
    </row>
    <row r="8" spans="1:9" ht="18" customHeight="1" x14ac:dyDescent="0.25">
      <c r="A8" s="416" t="s">
        <v>318</v>
      </c>
      <c r="B8" s="412">
        <v>202</v>
      </c>
      <c r="C8" s="412">
        <v>93</v>
      </c>
      <c r="D8" s="412">
        <v>137</v>
      </c>
      <c r="E8" s="412">
        <v>77</v>
      </c>
      <c r="F8" s="411" t="s">
        <v>791</v>
      </c>
      <c r="G8" s="412">
        <v>98</v>
      </c>
      <c r="H8" s="403"/>
      <c r="I8" s="413">
        <f t="shared" si="0"/>
        <v>607</v>
      </c>
    </row>
    <row r="9" spans="1:9" ht="18" customHeight="1" x14ac:dyDescent="0.25">
      <c r="A9" s="417" t="s">
        <v>344</v>
      </c>
      <c r="B9" s="412">
        <v>295</v>
      </c>
      <c r="C9" s="412">
        <v>142</v>
      </c>
      <c r="D9" s="412">
        <v>230</v>
      </c>
      <c r="E9" s="412">
        <v>151</v>
      </c>
      <c r="F9" s="412">
        <v>98</v>
      </c>
      <c r="G9" s="411" t="s">
        <v>791</v>
      </c>
      <c r="H9" s="403"/>
      <c r="I9" s="413">
        <f t="shared" si="0"/>
        <v>916</v>
      </c>
    </row>
    <row r="10" spans="1:9" ht="18" customHeight="1" x14ac:dyDescent="0.25">
      <c r="A10" s="403"/>
      <c r="B10" s="403"/>
      <c r="C10" s="403"/>
      <c r="D10" s="403"/>
      <c r="E10" s="403"/>
      <c r="F10" s="403"/>
      <c r="G10" s="403"/>
      <c r="H10" s="403"/>
      <c r="I10" s="418"/>
    </row>
    <row r="11" spans="1:9" ht="18" customHeight="1" x14ac:dyDescent="0.25">
      <c r="A11" s="403"/>
      <c r="B11" s="419" t="s">
        <v>831</v>
      </c>
      <c r="C11" s="419" t="s">
        <v>423</v>
      </c>
      <c r="D11" s="419" t="s">
        <v>832</v>
      </c>
      <c r="E11" s="420" t="s">
        <v>787</v>
      </c>
      <c r="F11" s="421" t="s">
        <v>833</v>
      </c>
      <c r="G11" s="422" t="s">
        <v>788</v>
      </c>
      <c r="H11" s="421" t="s">
        <v>755</v>
      </c>
      <c r="I11" s="418"/>
    </row>
    <row r="12" spans="1:9" ht="18" customHeight="1" x14ac:dyDescent="0.25">
      <c r="A12" s="423" t="s">
        <v>123</v>
      </c>
      <c r="B12" s="411" t="s">
        <v>791</v>
      </c>
      <c r="C12" s="412">
        <v>55</v>
      </c>
      <c r="D12" s="412">
        <v>106</v>
      </c>
      <c r="E12" s="412">
        <v>101</v>
      </c>
      <c r="F12" s="412">
        <v>198</v>
      </c>
      <c r="G12" s="412">
        <v>205</v>
      </c>
      <c r="H12" s="412">
        <v>130</v>
      </c>
      <c r="I12" s="413">
        <f>SUM(B12:H12)</f>
        <v>795</v>
      </c>
    </row>
    <row r="13" spans="1:9" ht="18" customHeight="1" x14ac:dyDescent="0.25">
      <c r="A13" s="423" t="s">
        <v>126</v>
      </c>
      <c r="B13" s="412">
        <v>55</v>
      </c>
      <c r="C13" s="411" t="s">
        <v>791</v>
      </c>
      <c r="D13" s="412">
        <v>96</v>
      </c>
      <c r="E13" s="412">
        <v>127</v>
      </c>
      <c r="F13" s="412">
        <v>181</v>
      </c>
      <c r="G13" s="412">
        <v>195</v>
      </c>
      <c r="H13" s="412">
        <v>97</v>
      </c>
      <c r="I13" s="413">
        <f t="shared" ref="I13:I18" si="1">SUM(B13:H13)</f>
        <v>751</v>
      </c>
    </row>
    <row r="14" spans="1:9" ht="18" customHeight="1" x14ac:dyDescent="0.25">
      <c r="A14" s="423" t="s">
        <v>90</v>
      </c>
      <c r="B14" s="412">
        <v>106</v>
      </c>
      <c r="C14" s="412">
        <v>96</v>
      </c>
      <c r="D14" s="411" t="s">
        <v>791</v>
      </c>
      <c r="E14" s="412">
        <v>88</v>
      </c>
      <c r="F14" s="412">
        <v>198</v>
      </c>
      <c r="G14" s="412">
        <v>207</v>
      </c>
      <c r="H14" s="412">
        <v>157</v>
      </c>
      <c r="I14" s="413">
        <f t="shared" si="1"/>
        <v>852</v>
      </c>
    </row>
    <row r="15" spans="1:9" ht="18" customHeight="1" x14ac:dyDescent="0.25">
      <c r="A15" s="424" t="s">
        <v>127</v>
      </c>
      <c r="B15" s="412">
        <v>101</v>
      </c>
      <c r="C15" s="412">
        <v>127</v>
      </c>
      <c r="D15" s="412">
        <v>88</v>
      </c>
      <c r="E15" s="411" t="s">
        <v>791</v>
      </c>
      <c r="F15" s="412">
        <v>244</v>
      </c>
      <c r="G15" s="412">
        <v>252</v>
      </c>
      <c r="H15" s="412">
        <v>190</v>
      </c>
      <c r="I15" s="413">
        <f t="shared" si="1"/>
        <v>1002</v>
      </c>
    </row>
    <row r="16" spans="1:9" ht="18" customHeight="1" x14ac:dyDescent="0.25">
      <c r="A16" s="425" t="s">
        <v>120</v>
      </c>
      <c r="B16" s="412">
        <v>198</v>
      </c>
      <c r="C16" s="412">
        <v>181</v>
      </c>
      <c r="D16" s="412">
        <v>198</v>
      </c>
      <c r="E16" s="412">
        <v>244</v>
      </c>
      <c r="F16" s="411" t="s">
        <v>791</v>
      </c>
      <c r="G16" s="412">
        <v>46</v>
      </c>
      <c r="H16" s="412">
        <v>76</v>
      </c>
      <c r="I16" s="413">
        <f t="shared" si="1"/>
        <v>943</v>
      </c>
    </row>
    <row r="17" spans="1:10" ht="18" customHeight="1" x14ac:dyDescent="0.25">
      <c r="A17" s="426" t="s">
        <v>259</v>
      </c>
      <c r="B17" s="412">
        <v>205</v>
      </c>
      <c r="C17" s="412">
        <v>195</v>
      </c>
      <c r="D17" s="412">
        <v>207</v>
      </c>
      <c r="E17" s="412">
        <v>252</v>
      </c>
      <c r="F17" s="412">
        <v>46</v>
      </c>
      <c r="G17" s="411" t="s">
        <v>791</v>
      </c>
      <c r="H17" s="412">
        <v>117</v>
      </c>
      <c r="I17" s="413">
        <f t="shared" si="1"/>
        <v>1022</v>
      </c>
    </row>
    <row r="18" spans="1:10" ht="18" customHeight="1" x14ac:dyDescent="0.25">
      <c r="A18" s="425" t="s">
        <v>264</v>
      </c>
      <c r="B18" s="412">
        <v>130</v>
      </c>
      <c r="C18" s="412">
        <v>97</v>
      </c>
      <c r="D18" s="412">
        <v>157</v>
      </c>
      <c r="E18" s="412">
        <v>190</v>
      </c>
      <c r="F18" s="412">
        <v>76</v>
      </c>
      <c r="G18" s="412">
        <v>117</v>
      </c>
      <c r="H18" s="411" t="s">
        <v>791</v>
      </c>
      <c r="I18" s="413">
        <f t="shared" si="1"/>
        <v>767</v>
      </c>
    </row>
    <row r="19" spans="1:10" x14ac:dyDescent="0.25">
      <c r="A19" s="403"/>
      <c r="B19" s="403"/>
      <c r="C19" s="403"/>
      <c r="D19" s="403"/>
      <c r="E19" s="403"/>
      <c r="F19" s="403"/>
      <c r="G19" s="403"/>
      <c r="H19" s="403"/>
      <c r="I19" s="403"/>
    </row>
    <row r="20" spans="1:10" x14ac:dyDescent="0.25">
      <c r="A20" s="403"/>
      <c r="B20" s="403"/>
      <c r="C20" s="403"/>
      <c r="D20" s="403"/>
      <c r="E20" s="403"/>
      <c r="F20" s="403"/>
      <c r="G20" s="403"/>
      <c r="H20" s="403"/>
      <c r="I20" s="403"/>
    </row>
    <row r="21" spans="1:10" ht="25.5" x14ac:dyDescent="0.25">
      <c r="A21" s="402" t="s">
        <v>882</v>
      </c>
      <c r="B21" s="403"/>
      <c r="C21" s="403"/>
      <c r="D21" s="403"/>
      <c r="E21" s="403"/>
      <c r="F21" s="403"/>
      <c r="G21" s="403"/>
      <c r="H21" s="403"/>
      <c r="I21" s="403"/>
    </row>
    <row r="22" spans="1:10" ht="18" customHeight="1" x14ac:dyDescent="0.25">
      <c r="A22" s="403"/>
      <c r="B22" s="403"/>
      <c r="C22" s="403"/>
      <c r="D22" s="403"/>
      <c r="E22" s="403"/>
      <c r="F22" s="403"/>
      <c r="G22" s="403"/>
      <c r="H22" s="403"/>
      <c r="I22" s="403"/>
    </row>
    <row r="23" spans="1:10" ht="18" customHeight="1" x14ac:dyDescent="0.25">
      <c r="A23" s="403"/>
      <c r="B23" s="405" t="s">
        <v>409</v>
      </c>
      <c r="C23" s="407" t="s">
        <v>388</v>
      </c>
      <c r="D23" s="406" t="s">
        <v>828</v>
      </c>
      <c r="E23" s="407" t="s">
        <v>390</v>
      </c>
      <c r="F23" s="408" t="s">
        <v>829</v>
      </c>
      <c r="G23" s="409" t="s">
        <v>830</v>
      </c>
      <c r="H23" s="403"/>
      <c r="I23" s="403"/>
    </row>
    <row r="24" spans="1:10" ht="18" customHeight="1" x14ac:dyDescent="0.25">
      <c r="A24" s="423" t="s">
        <v>123</v>
      </c>
      <c r="B24" s="412"/>
      <c r="C24" s="412">
        <v>145</v>
      </c>
      <c r="D24" s="412"/>
      <c r="E24" s="412">
        <v>200</v>
      </c>
      <c r="F24" s="412">
        <v>245</v>
      </c>
      <c r="G24" s="412"/>
      <c r="H24" s="403"/>
      <c r="I24" s="413">
        <f t="shared" ref="I24:I30" si="2">SUM(B24:G24)</f>
        <v>590</v>
      </c>
    </row>
    <row r="25" spans="1:10" ht="18" customHeight="1" x14ac:dyDescent="0.25">
      <c r="A25" s="423" t="s">
        <v>126</v>
      </c>
      <c r="B25" s="412">
        <v>38</v>
      </c>
      <c r="C25" s="412"/>
      <c r="D25" s="412">
        <v>199</v>
      </c>
      <c r="E25" s="412"/>
      <c r="F25" s="412"/>
      <c r="G25" s="412">
        <v>323</v>
      </c>
      <c r="H25" s="403"/>
      <c r="I25" s="413">
        <f t="shared" si="2"/>
        <v>560</v>
      </c>
    </row>
    <row r="26" spans="1:10" ht="18" customHeight="1" x14ac:dyDescent="0.25">
      <c r="A26" s="423" t="s">
        <v>90</v>
      </c>
      <c r="B26" s="412"/>
      <c r="C26" s="412">
        <v>92</v>
      </c>
      <c r="D26" s="412">
        <v>146</v>
      </c>
      <c r="E26" s="412"/>
      <c r="F26" s="412">
        <v>213</v>
      </c>
      <c r="G26" s="412"/>
      <c r="H26" s="403"/>
      <c r="I26" s="413">
        <f t="shared" si="2"/>
        <v>451</v>
      </c>
      <c r="J26" s="427" t="s">
        <v>834</v>
      </c>
    </row>
    <row r="27" spans="1:10" ht="18" customHeight="1" x14ac:dyDescent="0.25">
      <c r="A27" s="424" t="s">
        <v>127</v>
      </c>
      <c r="B27" s="412">
        <v>83</v>
      </c>
      <c r="C27" s="412"/>
      <c r="D27" s="412">
        <v>227</v>
      </c>
      <c r="E27" s="412"/>
      <c r="F27" s="412"/>
      <c r="G27" s="412">
        <v>363</v>
      </c>
      <c r="H27" s="403"/>
      <c r="I27" s="413">
        <f t="shared" si="2"/>
        <v>673</v>
      </c>
    </row>
    <row r="28" spans="1:10" ht="18" customHeight="1" x14ac:dyDescent="0.25">
      <c r="A28" s="425" t="s">
        <v>120</v>
      </c>
      <c r="B28" s="412">
        <v>150</v>
      </c>
      <c r="C28" s="412"/>
      <c r="D28" s="412">
        <v>210</v>
      </c>
      <c r="E28" s="412"/>
      <c r="F28" s="412">
        <v>182</v>
      </c>
      <c r="G28" s="428">
        <v>275</v>
      </c>
      <c r="H28" s="403"/>
      <c r="I28" s="413">
        <f t="shared" si="2"/>
        <v>817</v>
      </c>
      <c r="J28" s="427" t="s">
        <v>835</v>
      </c>
    </row>
    <row r="29" spans="1:10" ht="18" customHeight="1" x14ac:dyDescent="0.25">
      <c r="A29" s="426" t="s">
        <v>259</v>
      </c>
      <c r="B29" s="412"/>
      <c r="C29" s="412">
        <v>153</v>
      </c>
      <c r="D29" s="412"/>
      <c r="E29" s="412">
        <v>165</v>
      </c>
      <c r="F29" s="412"/>
      <c r="G29" s="412">
        <v>253</v>
      </c>
      <c r="H29" s="403"/>
      <c r="I29" s="413">
        <f t="shared" si="2"/>
        <v>571</v>
      </c>
    </row>
    <row r="30" spans="1:10" ht="18" customHeight="1" x14ac:dyDescent="0.25">
      <c r="A30" s="425" t="s">
        <v>264</v>
      </c>
      <c r="B30" s="412"/>
      <c r="C30" s="412">
        <v>175</v>
      </c>
      <c r="D30" s="412"/>
      <c r="E30" s="412">
        <v>212</v>
      </c>
      <c r="F30" s="412">
        <v>230</v>
      </c>
      <c r="G30" s="412"/>
      <c r="H30" s="403"/>
      <c r="I30" s="413">
        <f t="shared" si="2"/>
        <v>617</v>
      </c>
    </row>
    <row r="31" spans="1:10" ht="18" customHeight="1" x14ac:dyDescent="0.25">
      <c r="A31" s="403"/>
      <c r="B31" s="403"/>
      <c r="C31" s="403"/>
      <c r="D31" s="403"/>
      <c r="E31" s="403"/>
      <c r="F31" s="403"/>
      <c r="G31" s="403"/>
      <c r="H31" s="403"/>
      <c r="I31" s="403"/>
    </row>
    <row r="32" spans="1:10" ht="18" customHeight="1" x14ac:dyDescent="0.25">
      <c r="A32" s="403"/>
      <c r="B32" s="405" t="s">
        <v>409</v>
      </c>
      <c r="C32" s="407" t="s">
        <v>388</v>
      </c>
      <c r="D32" s="406" t="s">
        <v>828</v>
      </c>
      <c r="E32" s="407" t="s">
        <v>390</v>
      </c>
      <c r="F32" s="408" t="s">
        <v>829</v>
      </c>
      <c r="G32" s="409" t="s">
        <v>830</v>
      </c>
      <c r="H32" s="403"/>
      <c r="I32" s="403"/>
    </row>
    <row r="33" spans="1:9" ht="18" customHeight="1" x14ac:dyDescent="0.25">
      <c r="A33" s="423" t="s">
        <v>123</v>
      </c>
      <c r="B33" s="429">
        <v>48</v>
      </c>
      <c r="C33" s="429"/>
      <c r="D33" s="429">
        <v>212</v>
      </c>
      <c r="E33" s="429"/>
      <c r="F33" s="429"/>
      <c r="G33" s="429">
        <v>337</v>
      </c>
      <c r="H33" s="403"/>
      <c r="I33" s="403"/>
    </row>
    <row r="34" spans="1:9" ht="18" customHeight="1" x14ac:dyDescent="0.25">
      <c r="A34" s="423" t="s">
        <v>126</v>
      </c>
      <c r="B34" s="429"/>
      <c r="C34" s="429">
        <v>133</v>
      </c>
      <c r="D34" s="429"/>
      <c r="E34" s="429">
        <v>188</v>
      </c>
      <c r="F34" s="429">
        <v>230</v>
      </c>
      <c r="G34" s="429"/>
      <c r="H34" s="403"/>
      <c r="I34" s="403"/>
    </row>
    <row r="35" spans="1:9" ht="18" customHeight="1" x14ac:dyDescent="0.25">
      <c r="A35" s="423" t="s">
        <v>90</v>
      </c>
      <c r="B35" s="429">
        <v>55</v>
      </c>
      <c r="C35" s="429"/>
      <c r="D35" s="429"/>
      <c r="E35" s="429">
        <v>154</v>
      </c>
      <c r="F35" s="429"/>
      <c r="G35" s="429">
        <v>280</v>
      </c>
      <c r="I35" s="403"/>
    </row>
    <row r="36" spans="1:9" ht="18" customHeight="1" x14ac:dyDescent="0.25">
      <c r="A36" s="424" t="s">
        <v>127</v>
      </c>
      <c r="B36" s="429"/>
      <c r="C36" s="429">
        <v>176</v>
      </c>
      <c r="D36" s="429"/>
      <c r="E36" s="429">
        <v>234</v>
      </c>
      <c r="F36" s="429">
        <v>285</v>
      </c>
      <c r="G36" s="429"/>
      <c r="H36" s="403"/>
      <c r="I36" s="403"/>
    </row>
    <row r="37" spans="1:9" ht="18" customHeight="1" x14ac:dyDescent="0.25">
      <c r="A37" s="425" t="s">
        <v>120</v>
      </c>
      <c r="B37" s="429"/>
      <c r="C37" s="429">
        <v>167</v>
      </c>
      <c r="D37" s="429"/>
      <c r="E37" s="429">
        <v>183</v>
      </c>
      <c r="F37" s="429"/>
      <c r="G37" s="429" t="s">
        <v>836</v>
      </c>
      <c r="H37" s="403"/>
      <c r="I37" s="403"/>
    </row>
    <row r="38" spans="1:9" ht="18" customHeight="1" x14ac:dyDescent="0.25">
      <c r="A38" s="426" t="s">
        <v>259</v>
      </c>
      <c r="B38" s="429">
        <v>159</v>
      </c>
      <c r="C38" s="429"/>
      <c r="D38" s="429">
        <v>196</v>
      </c>
      <c r="E38" s="429"/>
      <c r="F38" s="429">
        <v>160</v>
      </c>
      <c r="G38" s="429"/>
      <c r="H38" s="403"/>
      <c r="I38" s="403"/>
    </row>
    <row r="39" spans="1:9" ht="18" customHeight="1" x14ac:dyDescent="0.25">
      <c r="A39" s="425" t="s">
        <v>264</v>
      </c>
      <c r="B39" s="429">
        <v>98</v>
      </c>
      <c r="C39" s="429"/>
      <c r="D39" s="429">
        <v>235</v>
      </c>
      <c r="E39" s="429"/>
      <c r="F39" s="429"/>
      <c r="G39" s="429">
        <v>323</v>
      </c>
      <c r="H39" s="403"/>
      <c r="I39" s="403"/>
    </row>
    <row r="40" spans="1:9" ht="18" customHeight="1" x14ac:dyDescent="0.25">
      <c r="A40" s="410" t="s">
        <v>208</v>
      </c>
      <c r="B40" s="429"/>
      <c r="C40" s="429">
        <v>127</v>
      </c>
      <c r="D40" s="429"/>
      <c r="E40" s="429"/>
      <c r="F40" s="429"/>
      <c r="G40" s="429"/>
      <c r="H40" s="403"/>
      <c r="I40" s="403"/>
    </row>
    <row r="41" spans="1:9" ht="18" customHeight="1" x14ac:dyDescent="0.25">
      <c r="A41" s="414" t="s">
        <v>116</v>
      </c>
      <c r="B41" s="429"/>
      <c r="C41" s="429"/>
      <c r="D41" s="429"/>
      <c r="E41" s="429"/>
      <c r="F41" s="429"/>
      <c r="G41" s="429"/>
      <c r="H41" s="403"/>
      <c r="I41" s="403"/>
    </row>
    <row r="42" spans="1:9" ht="18" customHeight="1" x14ac:dyDescent="0.25">
      <c r="A42" s="414" t="s">
        <v>297</v>
      </c>
      <c r="B42" s="429"/>
      <c r="C42" s="429"/>
      <c r="D42" s="429">
        <v>31</v>
      </c>
      <c r="E42" s="429"/>
      <c r="F42" s="429"/>
      <c r="G42" s="429"/>
      <c r="H42" s="403"/>
      <c r="I42" s="403"/>
    </row>
    <row r="43" spans="1:9" ht="18" customHeight="1" x14ac:dyDescent="0.25">
      <c r="A43" s="415" t="s">
        <v>118</v>
      </c>
      <c r="B43" s="429"/>
      <c r="C43" s="429"/>
      <c r="D43" s="429"/>
      <c r="E43" s="429"/>
      <c r="F43" s="429"/>
      <c r="G43" s="429"/>
      <c r="H43" s="403"/>
      <c r="I43" s="403"/>
    </row>
    <row r="44" spans="1:9" ht="18" customHeight="1" x14ac:dyDescent="0.25">
      <c r="A44" s="416" t="s">
        <v>318</v>
      </c>
      <c r="B44" s="429"/>
      <c r="C44" s="429"/>
      <c r="D44" s="429"/>
      <c r="E44" s="429"/>
      <c r="F44" s="429"/>
      <c r="G44" s="429"/>
      <c r="H44" s="403"/>
      <c r="I44" s="403"/>
    </row>
    <row r="45" spans="1:9" ht="18" customHeight="1" x14ac:dyDescent="0.25">
      <c r="A45" s="417" t="s">
        <v>344</v>
      </c>
      <c r="B45" s="429"/>
      <c r="C45" s="429"/>
      <c r="D45" s="429"/>
      <c r="E45" s="429"/>
      <c r="F45" s="429">
        <v>98</v>
      </c>
      <c r="G45" s="429"/>
      <c r="H45" s="403"/>
      <c r="I45" s="403"/>
    </row>
    <row r="46" spans="1:9" ht="18" customHeight="1" x14ac:dyDescent="0.25">
      <c r="A46" s="403"/>
      <c r="B46" s="413">
        <f t="shared" ref="B46:G46" si="3">SUM(B33:B45)</f>
        <v>360</v>
      </c>
      <c r="C46" s="413">
        <f t="shared" si="3"/>
        <v>603</v>
      </c>
      <c r="D46" s="413">
        <f t="shared" si="3"/>
        <v>674</v>
      </c>
      <c r="E46" s="413">
        <f t="shared" si="3"/>
        <v>759</v>
      </c>
      <c r="F46" s="413">
        <f t="shared" si="3"/>
        <v>773</v>
      </c>
      <c r="G46" s="413">
        <f t="shared" si="3"/>
        <v>940</v>
      </c>
      <c r="H46" s="403"/>
      <c r="I46" s="403"/>
    </row>
    <row r="47" spans="1:9" ht="18" customHeight="1" x14ac:dyDescent="0.25">
      <c r="A47" s="403"/>
      <c r="B47" s="403"/>
      <c r="C47" s="403"/>
      <c r="D47" s="403"/>
      <c r="E47" s="403"/>
      <c r="F47" s="403"/>
      <c r="G47" s="403"/>
      <c r="H47" s="403"/>
      <c r="I47" s="403"/>
    </row>
    <row r="48" spans="1:9" ht="18" customHeight="1" x14ac:dyDescent="0.25">
      <c r="A48" s="403"/>
      <c r="B48" s="403"/>
      <c r="C48" s="403"/>
      <c r="D48" s="403"/>
      <c r="E48" s="403"/>
      <c r="F48" s="403"/>
      <c r="G48" s="403"/>
      <c r="H48" s="403"/>
      <c r="I48" s="403"/>
    </row>
    <row r="49" spans="1:9" ht="25.5" x14ac:dyDescent="0.25">
      <c r="A49" s="402" t="s">
        <v>789</v>
      </c>
      <c r="B49" s="403"/>
      <c r="C49" s="403"/>
      <c r="D49" s="403"/>
      <c r="E49" s="403"/>
      <c r="F49" s="403"/>
      <c r="G49" s="403"/>
      <c r="H49" s="403"/>
      <c r="I49" s="403"/>
    </row>
    <row r="50" spans="1:9" ht="18" customHeight="1" x14ac:dyDescent="0.25">
      <c r="A50" s="423" t="s">
        <v>123</v>
      </c>
      <c r="B50" s="429">
        <v>795</v>
      </c>
      <c r="C50" s="429">
        <v>590</v>
      </c>
      <c r="D50" s="403"/>
      <c r="E50" s="430">
        <f t="shared" ref="E50:E62" si="4">SUM(B50:D50)</f>
        <v>1385</v>
      </c>
      <c r="F50" s="403"/>
      <c r="G50" s="403"/>
      <c r="H50" s="403"/>
      <c r="I50" s="403"/>
    </row>
    <row r="51" spans="1:9" ht="18" customHeight="1" x14ac:dyDescent="0.25">
      <c r="A51" s="423" t="s">
        <v>126</v>
      </c>
      <c r="B51" s="429">
        <v>751</v>
      </c>
      <c r="C51" s="429">
        <v>560</v>
      </c>
      <c r="D51" s="403"/>
      <c r="E51" s="430">
        <f t="shared" si="4"/>
        <v>1311</v>
      </c>
      <c r="F51" s="403"/>
      <c r="G51" s="403"/>
      <c r="H51" s="403"/>
      <c r="I51" s="403"/>
    </row>
    <row r="52" spans="1:9" ht="18" customHeight="1" x14ac:dyDescent="0.25">
      <c r="A52" s="423" t="s">
        <v>90</v>
      </c>
      <c r="B52" s="429">
        <v>852</v>
      </c>
      <c r="C52" s="429">
        <v>451</v>
      </c>
      <c r="D52" s="403"/>
      <c r="E52" s="430">
        <f>SUM(B52:D52)</f>
        <v>1303</v>
      </c>
      <c r="F52" s="403"/>
      <c r="G52" s="403"/>
      <c r="H52" s="403"/>
      <c r="I52" s="403"/>
    </row>
    <row r="53" spans="1:9" ht="18" customHeight="1" x14ac:dyDescent="0.25">
      <c r="A53" s="424" t="s">
        <v>127</v>
      </c>
      <c r="B53" s="429">
        <v>1002</v>
      </c>
      <c r="C53" s="429">
        <v>673</v>
      </c>
      <c r="D53" s="403"/>
      <c r="E53" s="431">
        <f>SUM(B53:D53)</f>
        <v>1675</v>
      </c>
      <c r="F53" s="403"/>
      <c r="G53" s="403"/>
      <c r="H53" s="403"/>
      <c r="I53" s="403"/>
    </row>
    <row r="54" spans="1:9" ht="18" customHeight="1" x14ac:dyDescent="0.25">
      <c r="A54" s="425" t="s">
        <v>120</v>
      </c>
      <c r="B54" s="429">
        <v>943</v>
      </c>
      <c r="C54" s="429">
        <v>817</v>
      </c>
      <c r="D54" s="403"/>
      <c r="E54" s="431">
        <f t="shared" si="4"/>
        <v>1760</v>
      </c>
      <c r="F54" s="427" t="s">
        <v>835</v>
      </c>
      <c r="G54" s="403"/>
      <c r="H54" s="403"/>
      <c r="I54" s="403"/>
    </row>
    <row r="55" spans="1:9" ht="18" customHeight="1" x14ac:dyDescent="0.25">
      <c r="A55" s="426" t="s">
        <v>259</v>
      </c>
      <c r="B55" s="429">
        <v>1022</v>
      </c>
      <c r="C55" s="429">
        <v>571</v>
      </c>
      <c r="D55" s="403"/>
      <c r="E55" s="431">
        <f t="shared" si="4"/>
        <v>1593</v>
      </c>
      <c r="F55" s="403"/>
      <c r="G55" s="403"/>
      <c r="H55" s="403"/>
      <c r="I55" s="403"/>
    </row>
    <row r="56" spans="1:9" ht="18" customHeight="1" x14ac:dyDescent="0.25">
      <c r="A56" s="425" t="s">
        <v>264</v>
      </c>
      <c r="B56" s="429">
        <v>767</v>
      </c>
      <c r="C56" s="429">
        <v>617</v>
      </c>
      <c r="D56" s="403"/>
      <c r="E56" s="430">
        <f>SUM(B56:D56)</f>
        <v>1384</v>
      </c>
      <c r="F56" s="403"/>
      <c r="G56" s="403"/>
      <c r="H56" s="403"/>
      <c r="I56" s="403"/>
    </row>
    <row r="57" spans="1:9" ht="18" customHeight="1" x14ac:dyDescent="0.25">
      <c r="A57" s="410" t="s">
        <v>208</v>
      </c>
      <c r="B57" s="429">
        <v>967</v>
      </c>
      <c r="C57" s="429">
        <v>360</v>
      </c>
      <c r="D57" s="403"/>
      <c r="E57" s="430">
        <f t="shared" si="4"/>
        <v>1327</v>
      </c>
      <c r="F57" s="403"/>
      <c r="G57" s="403"/>
      <c r="H57" s="403"/>
      <c r="I57" s="403"/>
    </row>
    <row r="58" spans="1:9" ht="18" customHeight="1" x14ac:dyDescent="0.25">
      <c r="A58" s="414" t="s">
        <v>116</v>
      </c>
      <c r="B58" s="429">
        <v>651</v>
      </c>
      <c r="C58" s="429">
        <v>603</v>
      </c>
      <c r="D58" s="403"/>
      <c r="E58" s="430">
        <f t="shared" si="4"/>
        <v>1254</v>
      </c>
      <c r="F58" s="403"/>
      <c r="G58" s="403"/>
      <c r="H58" s="403"/>
      <c r="I58" s="403"/>
    </row>
    <row r="59" spans="1:9" ht="18" customHeight="1" x14ac:dyDescent="0.25">
      <c r="A59" s="414" t="s">
        <v>297</v>
      </c>
      <c r="B59" s="429">
        <v>498</v>
      </c>
      <c r="C59" s="429">
        <v>759</v>
      </c>
      <c r="D59" s="403"/>
      <c r="E59" s="430">
        <f t="shared" si="4"/>
        <v>1257</v>
      </c>
      <c r="F59" s="403"/>
      <c r="G59" s="403"/>
      <c r="H59" s="403"/>
      <c r="I59" s="403"/>
    </row>
    <row r="60" spans="1:9" ht="18" customHeight="1" x14ac:dyDescent="0.25">
      <c r="A60" s="415" t="s">
        <v>118</v>
      </c>
      <c r="B60" s="429">
        <v>529</v>
      </c>
      <c r="C60" s="429">
        <v>674</v>
      </c>
      <c r="D60" s="403"/>
      <c r="E60" s="430">
        <f>SUM(B60:D60)</f>
        <v>1203</v>
      </c>
      <c r="F60" s="403"/>
      <c r="G60" s="403"/>
      <c r="H60" s="403"/>
      <c r="I60" s="403"/>
    </row>
    <row r="61" spans="1:9" ht="18" customHeight="1" x14ac:dyDescent="0.25">
      <c r="A61" s="416" t="s">
        <v>318</v>
      </c>
      <c r="B61" s="429">
        <v>607</v>
      </c>
      <c r="C61" s="429">
        <v>773</v>
      </c>
      <c r="D61" s="403"/>
      <c r="E61" s="430">
        <f t="shared" si="4"/>
        <v>1380</v>
      </c>
      <c r="F61" s="403"/>
      <c r="G61" s="403"/>
      <c r="H61" s="403"/>
      <c r="I61" s="403"/>
    </row>
    <row r="62" spans="1:9" ht="18" customHeight="1" x14ac:dyDescent="0.25">
      <c r="A62" s="417" t="s">
        <v>344</v>
      </c>
      <c r="B62" s="429">
        <v>916</v>
      </c>
      <c r="C62" s="429">
        <v>940</v>
      </c>
      <c r="D62" s="403"/>
      <c r="E62" s="431">
        <f t="shared" si="4"/>
        <v>1856</v>
      </c>
      <c r="F62" s="427" t="s">
        <v>837</v>
      </c>
      <c r="G62" s="403"/>
      <c r="H62" s="403"/>
      <c r="I62" s="403"/>
    </row>
  </sheetData>
  <pageMargins left="0.70866141732283472" right="0.70866141732283472" top="0.78740157480314965" bottom="0.78740157480314965" header="0.31496062992125984" footer="0.31496062992125984"/>
  <pageSetup paperSize="9"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4533-35E7-4847-B243-EAC5D6EE801E}">
  <dimension ref="A2:R26"/>
  <sheetViews>
    <sheetView workbookViewId="0"/>
  </sheetViews>
  <sheetFormatPr defaultColWidth="12.5703125" defaultRowHeight="15.75" x14ac:dyDescent="0.25"/>
  <cols>
    <col min="1" max="1" width="15.7109375" style="367" customWidth="1"/>
    <col min="2" max="2" width="32.7109375" style="371" customWidth="1"/>
    <col min="3" max="3" width="3.7109375" style="367" customWidth="1"/>
    <col min="4" max="14" width="13.28515625" style="367" customWidth="1"/>
    <col min="15" max="15" width="6.85546875" style="367" customWidth="1"/>
    <col min="16" max="16" width="12.5703125" style="371"/>
    <col min="17" max="17" width="4.140625" style="367" customWidth="1"/>
    <col min="18" max="18" width="13.28515625" style="367" bestFit="1" customWidth="1"/>
    <col min="19" max="16384" width="12.5703125" style="367"/>
  </cols>
  <sheetData>
    <row r="2" spans="1:18" x14ac:dyDescent="0.25">
      <c r="D2" s="383" t="s">
        <v>785</v>
      </c>
      <c r="E2" s="383" t="s">
        <v>786</v>
      </c>
      <c r="F2" s="383" t="s">
        <v>787</v>
      </c>
      <c r="G2" s="383" t="s">
        <v>426</v>
      </c>
      <c r="H2" s="383" t="s">
        <v>757</v>
      </c>
      <c r="I2" s="383" t="s">
        <v>394</v>
      </c>
      <c r="J2" s="383" t="s">
        <v>754</v>
      </c>
      <c r="K2" s="383" t="s">
        <v>796</v>
      </c>
      <c r="L2" s="383" t="s">
        <v>788</v>
      </c>
      <c r="M2" s="383" t="s">
        <v>755</v>
      </c>
      <c r="N2" s="383" t="s">
        <v>797</v>
      </c>
      <c r="P2" s="385" t="s">
        <v>789</v>
      </c>
      <c r="R2" s="384" t="s">
        <v>790</v>
      </c>
    </row>
    <row r="3" spans="1:18" x14ac:dyDescent="0.25">
      <c r="A3" s="373" t="s">
        <v>157</v>
      </c>
      <c r="B3" s="374" t="s">
        <v>167</v>
      </c>
      <c r="D3" s="383" t="s">
        <v>791</v>
      </c>
      <c r="E3" s="368">
        <v>24</v>
      </c>
      <c r="F3" s="368">
        <v>91</v>
      </c>
      <c r="G3" s="368">
        <v>105</v>
      </c>
      <c r="H3" s="368">
        <v>108</v>
      </c>
      <c r="I3" s="368">
        <v>172</v>
      </c>
      <c r="J3" s="368">
        <v>150</v>
      </c>
      <c r="K3" s="368">
        <v>185</v>
      </c>
      <c r="L3" s="368">
        <v>193</v>
      </c>
      <c r="M3" s="368">
        <v>117</v>
      </c>
      <c r="N3" s="368">
        <v>162</v>
      </c>
      <c r="P3" s="385">
        <f>SUM(D3:N3)</f>
        <v>1307</v>
      </c>
      <c r="R3" s="384"/>
    </row>
    <row r="4" spans="1:18" x14ac:dyDescent="0.25">
      <c r="A4" s="373" t="s">
        <v>157</v>
      </c>
      <c r="B4" s="374" t="s">
        <v>126</v>
      </c>
      <c r="D4" s="368">
        <v>24</v>
      </c>
      <c r="E4" s="383" t="s">
        <v>791</v>
      </c>
      <c r="F4" s="368">
        <v>127</v>
      </c>
      <c r="G4" s="368">
        <v>65</v>
      </c>
      <c r="H4" s="368">
        <v>68</v>
      </c>
      <c r="I4" s="368">
        <v>137</v>
      </c>
      <c r="J4" s="368">
        <v>126</v>
      </c>
      <c r="K4" s="368">
        <v>181</v>
      </c>
      <c r="L4" s="368">
        <v>189</v>
      </c>
      <c r="M4" s="368">
        <v>97</v>
      </c>
      <c r="N4" s="368">
        <v>146</v>
      </c>
      <c r="P4" s="385">
        <f t="shared" ref="P4:P13" si="0">SUM(D4:N4)</f>
        <v>1160</v>
      </c>
      <c r="R4" s="384"/>
    </row>
    <row r="5" spans="1:18" x14ac:dyDescent="0.25">
      <c r="A5" s="375" t="s">
        <v>209</v>
      </c>
      <c r="B5" s="376" t="s">
        <v>41</v>
      </c>
      <c r="D5" s="368">
        <v>91</v>
      </c>
      <c r="E5" s="368">
        <v>127</v>
      </c>
      <c r="F5" s="383" t="s">
        <v>791</v>
      </c>
      <c r="G5" s="368">
        <v>188</v>
      </c>
      <c r="H5" s="368">
        <v>191</v>
      </c>
      <c r="I5" s="368">
        <v>241</v>
      </c>
      <c r="J5" s="368">
        <v>228</v>
      </c>
      <c r="K5" s="368">
        <v>244</v>
      </c>
      <c r="L5" s="368">
        <v>252</v>
      </c>
      <c r="M5" s="368">
        <v>190</v>
      </c>
      <c r="N5" s="368">
        <v>220</v>
      </c>
      <c r="P5" s="386">
        <f>SUM(D5:N5)</f>
        <v>1972</v>
      </c>
      <c r="R5" s="384"/>
    </row>
    <row r="6" spans="1:18" x14ac:dyDescent="0.25">
      <c r="A6" s="377" t="s">
        <v>228</v>
      </c>
      <c r="B6" s="378" t="s">
        <v>17</v>
      </c>
      <c r="D6" s="368">
        <v>105</v>
      </c>
      <c r="E6" s="368">
        <v>65</v>
      </c>
      <c r="F6" s="368">
        <v>188</v>
      </c>
      <c r="G6" s="383" t="s">
        <v>791</v>
      </c>
      <c r="H6" s="368">
        <v>7</v>
      </c>
      <c r="I6" s="368">
        <v>128</v>
      </c>
      <c r="J6" s="368">
        <v>122</v>
      </c>
      <c r="K6" s="368">
        <v>144</v>
      </c>
      <c r="L6" s="368">
        <v>192</v>
      </c>
      <c r="M6" s="368">
        <v>70</v>
      </c>
      <c r="N6" s="368">
        <v>164</v>
      </c>
      <c r="P6" s="385">
        <f t="shared" si="0"/>
        <v>1185</v>
      </c>
      <c r="R6" s="384"/>
    </row>
    <row r="7" spans="1:18" x14ac:dyDescent="0.25">
      <c r="A7" s="377" t="s">
        <v>228</v>
      </c>
      <c r="B7" s="378" t="s">
        <v>243</v>
      </c>
      <c r="D7" s="368">
        <v>108</v>
      </c>
      <c r="E7" s="368">
        <v>68</v>
      </c>
      <c r="F7" s="368">
        <v>191</v>
      </c>
      <c r="G7" s="368">
        <v>7</v>
      </c>
      <c r="H7" s="383" t="s">
        <v>791</v>
      </c>
      <c r="I7" s="368">
        <v>131</v>
      </c>
      <c r="J7" s="368">
        <v>126</v>
      </c>
      <c r="K7" s="368">
        <v>144</v>
      </c>
      <c r="L7" s="368">
        <v>195</v>
      </c>
      <c r="M7" s="368">
        <v>69</v>
      </c>
      <c r="N7" s="368">
        <v>165</v>
      </c>
      <c r="P7" s="385">
        <f>SUM(D7:N7)</f>
        <v>1204</v>
      </c>
      <c r="R7" s="384"/>
    </row>
    <row r="8" spans="1:18" x14ac:dyDescent="0.25">
      <c r="A8" s="379" t="s">
        <v>247</v>
      </c>
      <c r="B8" s="380" t="s">
        <v>39</v>
      </c>
      <c r="D8" s="368">
        <v>172</v>
      </c>
      <c r="E8" s="368">
        <v>137</v>
      </c>
      <c r="F8" s="368">
        <v>241</v>
      </c>
      <c r="G8" s="368">
        <v>128</v>
      </c>
      <c r="H8" s="368">
        <v>131</v>
      </c>
      <c r="I8" s="383" t="s">
        <v>791</v>
      </c>
      <c r="J8" s="368">
        <v>36</v>
      </c>
      <c r="K8" s="368">
        <v>43</v>
      </c>
      <c r="L8" s="368">
        <v>86</v>
      </c>
      <c r="M8" s="368">
        <v>66</v>
      </c>
      <c r="N8" s="368">
        <v>93</v>
      </c>
      <c r="P8" s="385">
        <f t="shared" si="0"/>
        <v>1133</v>
      </c>
      <c r="R8" s="384"/>
    </row>
    <row r="9" spans="1:18" x14ac:dyDescent="0.25">
      <c r="A9" s="379" t="s">
        <v>247</v>
      </c>
      <c r="B9" s="380" t="s">
        <v>121</v>
      </c>
      <c r="D9" s="368">
        <v>150</v>
      </c>
      <c r="E9" s="368">
        <v>126</v>
      </c>
      <c r="F9" s="368">
        <v>228</v>
      </c>
      <c r="G9" s="368">
        <v>122</v>
      </c>
      <c r="H9" s="368">
        <v>126</v>
      </c>
      <c r="I9" s="368">
        <v>36</v>
      </c>
      <c r="J9" s="383" t="s">
        <v>791</v>
      </c>
      <c r="K9" s="368">
        <v>14</v>
      </c>
      <c r="L9" s="368">
        <v>52</v>
      </c>
      <c r="M9" s="368">
        <v>61</v>
      </c>
      <c r="N9" s="368">
        <v>59</v>
      </c>
      <c r="P9" s="385">
        <f t="shared" si="0"/>
        <v>974</v>
      </c>
      <c r="R9" s="384"/>
    </row>
    <row r="10" spans="1:18" x14ac:dyDescent="0.25">
      <c r="A10" s="379" t="s">
        <v>247</v>
      </c>
      <c r="B10" s="380" t="s">
        <v>120</v>
      </c>
      <c r="D10" s="368">
        <v>185</v>
      </c>
      <c r="E10" s="368">
        <v>181</v>
      </c>
      <c r="F10" s="368">
        <v>244</v>
      </c>
      <c r="G10" s="368">
        <v>144</v>
      </c>
      <c r="H10" s="368">
        <v>144</v>
      </c>
      <c r="I10" s="368">
        <v>43</v>
      </c>
      <c r="J10" s="368">
        <v>14</v>
      </c>
      <c r="K10" s="383" t="s">
        <v>791</v>
      </c>
      <c r="L10" s="368">
        <v>46</v>
      </c>
      <c r="M10" s="368">
        <v>76</v>
      </c>
      <c r="N10" s="368">
        <v>53</v>
      </c>
      <c r="P10" s="385">
        <f t="shared" si="0"/>
        <v>1130</v>
      </c>
      <c r="R10" s="384"/>
    </row>
    <row r="11" spans="1:18" x14ac:dyDescent="0.25">
      <c r="A11" s="379" t="s">
        <v>247</v>
      </c>
      <c r="B11" s="380" t="s">
        <v>259</v>
      </c>
      <c r="D11" s="368">
        <v>193</v>
      </c>
      <c r="E11" s="368">
        <v>189</v>
      </c>
      <c r="F11" s="368">
        <v>252</v>
      </c>
      <c r="G11" s="368">
        <v>192</v>
      </c>
      <c r="H11" s="368">
        <v>195</v>
      </c>
      <c r="I11" s="368">
        <v>86</v>
      </c>
      <c r="J11" s="368">
        <v>52</v>
      </c>
      <c r="K11" s="368">
        <v>46</v>
      </c>
      <c r="L11" s="383" t="s">
        <v>791</v>
      </c>
      <c r="M11" s="368">
        <v>117</v>
      </c>
      <c r="N11" s="368">
        <v>32</v>
      </c>
      <c r="P11" s="385">
        <f t="shared" si="0"/>
        <v>1354</v>
      </c>
      <c r="R11" s="384"/>
    </row>
    <row r="12" spans="1:18" x14ac:dyDescent="0.25">
      <c r="A12" s="379" t="s">
        <v>247</v>
      </c>
      <c r="B12" s="380" t="s">
        <v>264</v>
      </c>
      <c r="D12" s="368">
        <v>117</v>
      </c>
      <c r="E12" s="368">
        <v>97</v>
      </c>
      <c r="F12" s="368">
        <v>190</v>
      </c>
      <c r="G12" s="368">
        <v>70</v>
      </c>
      <c r="H12" s="368">
        <v>69</v>
      </c>
      <c r="I12" s="368">
        <v>66</v>
      </c>
      <c r="J12" s="368">
        <v>61</v>
      </c>
      <c r="K12" s="368">
        <v>76</v>
      </c>
      <c r="L12" s="368">
        <v>117</v>
      </c>
      <c r="M12" s="383" t="s">
        <v>791</v>
      </c>
      <c r="N12" s="368">
        <v>106</v>
      </c>
      <c r="P12" s="385">
        <f>SUM(D12:N12)</f>
        <v>969</v>
      </c>
      <c r="R12" s="384"/>
    </row>
    <row r="13" spans="1:18" x14ac:dyDescent="0.25">
      <c r="A13" s="379" t="s">
        <v>247</v>
      </c>
      <c r="B13" s="380" t="s">
        <v>266</v>
      </c>
      <c r="D13" s="368">
        <v>162</v>
      </c>
      <c r="E13" s="368">
        <v>146</v>
      </c>
      <c r="F13" s="368">
        <v>220</v>
      </c>
      <c r="G13" s="368">
        <v>164</v>
      </c>
      <c r="H13" s="368">
        <v>165</v>
      </c>
      <c r="I13" s="368">
        <v>93</v>
      </c>
      <c r="J13" s="368">
        <v>59</v>
      </c>
      <c r="K13" s="368">
        <v>53</v>
      </c>
      <c r="L13" s="368">
        <v>32</v>
      </c>
      <c r="M13" s="368">
        <v>106</v>
      </c>
      <c r="N13" s="383" t="s">
        <v>791</v>
      </c>
      <c r="P13" s="385">
        <f t="shared" si="0"/>
        <v>1200</v>
      </c>
      <c r="R13" s="387">
        <f>AVERAGE(P3:P13)</f>
        <v>1235.2727272727273</v>
      </c>
    </row>
    <row r="14" spans="1:18" x14ac:dyDescent="0.25">
      <c r="A14" s="369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8" x14ac:dyDescent="0.25">
      <c r="A15" s="369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</row>
    <row r="16" spans="1:18" x14ac:dyDescent="0.25">
      <c r="A16" s="369"/>
      <c r="D16" s="383" t="s">
        <v>792</v>
      </c>
      <c r="E16" s="383" t="s">
        <v>798</v>
      </c>
      <c r="F16" s="383" t="s">
        <v>799</v>
      </c>
      <c r="G16" s="383" t="s">
        <v>800</v>
      </c>
      <c r="H16" s="383" t="s">
        <v>793</v>
      </c>
      <c r="I16" s="383" t="s">
        <v>801</v>
      </c>
      <c r="J16" s="383" t="s">
        <v>794</v>
      </c>
      <c r="K16" s="383" t="s">
        <v>749</v>
      </c>
      <c r="L16" s="383" t="s">
        <v>795</v>
      </c>
      <c r="M16" s="383" t="s">
        <v>758</v>
      </c>
      <c r="N16" s="383"/>
      <c r="P16" s="385" t="s">
        <v>789</v>
      </c>
      <c r="R16" s="384"/>
    </row>
    <row r="17" spans="1:18" x14ac:dyDescent="0.25">
      <c r="A17" s="373" t="s">
        <v>157</v>
      </c>
      <c r="B17" s="374" t="s">
        <v>40</v>
      </c>
      <c r="D17" s="383" t="s">
        <v>791</v>
      </c>
      <c r="E17" s="368">
        <v>20</v>
      </c>
      <c r="F17" s="368">
        <v>19</v>
      </c>
      <c r="G17" s="368">
        <v>104</v>
      </c>
      <c r="H17" s="368">
        <v>111</v>
      </c>
      <c r="I17" s="368">
        <v>114</v>
      </c>
      <c r="J17" s="368">
        <v>126</v>
      </c>
      <c r="K17" s="368">
        <v>165</v>
      </c>
      <c r="L17" s="368">
        <v>170</v>
      </c>
      <c r="M17" s="368">
        <v>297</v>
      </c>
      <c r="N17" s="368"/>
      <c r="P17" s="385">
        <f>SUM(D17:M17)</f>
        <v>1126</v>
      </c>
      <c r="R17" s="384"/>
    </row>
    <row r="18" spans="1:18" x14ac:dyDescent="0.25">
      <c r="A18" s="373" t="s">
        <v>157</v>
      </c>
      <c r="B18" s="374" t="s">
        <v>84</v>
      </c>
      <c r="D18" s="368">
        <v>20</v>
      </c>
      <c r="E18" s="383" t="s">
        <v>791</v>
      </c>
      <c r="F18" s="368">
        <v>21</v>
      </c>
      <c r="G18" s="368">
        <v>117</v>
      </c>
      <c r="H18" s="368">
        <v>114</v>
      </c>
      <c r="I18" s="368">
        <v>114</v>
      </c>
      <c r="J18" s="368">
        <v>111</v>
      </c>
      <c r="K18" s="368">
        <v>183</v>
      </c>
      <c r="L18" s="368">
        <v>182</v>
      </c>
      <c r="M18" s="368">
        <v>312</v>
      </c>
      <c r="N18" s="368"/>
      <c r="P18" s="385">
        <f t="shared" ref="P18:P26" si="1">SUM(D18:M18)</f>
        <v>1174</v>
      </c>
      <c r="R18" s="384"/>
    </row>
    <row r="19" spans="1:18" x14ac:dyDescent="0.25">
      <c r="A19" s="373" t="s">
        <v>157</v>
      </c>
      <c r="B19" s="374" t="s">
        <v>202</v>
      </c>
      <c r="D19" s="368">
        <v>19</v>
      </c>
      <c r="E19" s="368">
        <v>21</v>
      </c>
      <c r="F19" s="383" t="s">
        <v>791</v>
      </c>
      <c r="G19" s="368">
        <v>109</v>
      </c>
      <c r="H19" s="368">
        <v>119</v>
      </c>
      <c r="I19" s="368">
        <v>122</v>
      </c>
      <c r="J19" s="368">
        <v>134</v>
      </c>
      <c r="K19" s="368">
        <v>170</v>
      </c>
      <c r="L19" s="368">
        <v>178</v>
      </c>
      <c r="M19" s="368">
        <v>303</v>
      </c>
      <c r="N19" s="368"/>
      <c r="P19" s="385">
        <f t="shared" si="1"/>
        <v>1175</v>
      </c>
      <c r="R19" s="384"/>
    </row>
    <row r="20" spans="1:18" x14ac:dyDescent="0.25">
      <c r="A20" s="370" t="s">
        <v>267</v>
      </c>
      <c r="B20" s="372" t="s">
        <v>87</v>
      </c>
      <c r="D20" s="368">
        <v>104</v>
      </c>
      <c r="E20" s="368">
        <v>117</v>
      </c>
      <c r="F20" s="368">
        <v>109</v>
      </c>
      <c r="G20" s="383" t="s">
        <v>791</v>
      </c>
      <c r="H20" s="368">
        <v>21</v>
      </c>
      <c r="I20" s="368">
        <v>24</v>
      </c>
      <c r="J20" s="368">
        <v>37</v>
      </c>
      <c r="K20" s="368">
        <v>61</v>
      </c>
      <c r="L20" s="368">
        <v>72</v>
      </c>
      <c r="M20" s="368">
        <v>198</v>
      </c>
      <c r="N20" s="368"/>
      <c r="P20" s="385">
        <f t="shared" si="1"/>
        <v>743</v>
      </c>
      <c r="R20" s="384"/>
    </row>
    <row r="21" spans="1:18" x14ac:dyDescent="0.25">
      <c r="A21" s="370" t="s">
        <v>267</v>
      </c>
      <c r="B21" s="372" t="s">
        <v>432</v>
      </c>
      <c r="D21" s="368">
        <v>111</v>
      </c>
      <c r="E21" s="368">
        <v>114</v>
      </c>
      <c r="F21" s="368">
        <v>119</v>
      </c>
      <c r="G21" s="368">
        <v>21</v>
      </c>
      <c r="H21" s="383" t="s">
        <v>791</v>
      </c>
      <c r="I21" s="368">
        <v>7</v>
      </c>
      <c r="J21" s="368">
        <v>19</v>
      </c>
      <c r="K21" s="368">
        <v>68</v>
      </c>
      <c r="L21" s="368">
        <v>85</v>
      </c>
      <c r="M21" s="368">
        <v>198</v>
      </c>
      <c r="N21" s="368"/>
      <c r="P21" s="385">
        <f t="shared" si="1"/>
        <v>742</v>
      </c>
      <c r="R21" s="384"/>
    </row>
    <row r="22" spans="1:18" x14ac:dyDescent="0.25">
      <c r="A22" s="370" t="s">
        <v>267</v>
      </c>
      <c r="B22" s="372" t="s">
        <v>387</v>
      </c>
      <c r="D22" s="368">
        <v>114</v>
      </c>
      <c r="E22" s="368">
        <v>114</v>
      </c>
      <c r="F22" s="368">
        <v>122</v>
      </c>
      <c r="G22" s="368">
        <v>24</v>
      </c>
      <c r="H22" s="368">
        <v>7</v>
      </c>
      <c r="I22" s="383" t="s">
        <v>791</v>
      </c>
      <c r="J22" s="368">
        <v>14</v>
      </c>
      <c r="K22" s="368">
        <v>70</v>
      </c>
      <c r="L22" s="368">
        <v>76</v>
      </c>
      <c r="M22" s="368">
        <v>200</v>
      </c>
      <c r="N22" s="368"/>
      <c r="P22" s="385">
        <f t="shared" si="1"/>
        <v>741</v>
      </c>
      <c r="R22" s="384"/>
    </row>
    <row r="23" spans="1:18" x14ac:dyDescent="0.25">
      <c r="A23" s="370" t="s">
        <v>267</v>
      </c>
      <c r="B23" s="372" t="s">
        <v>116</v>
      </c>
      <c r="D23" s="368">
        <v>126</v>
      </c>
      <c r="E23" s="368">
        <v>111</v>
      </c>
      <c r="F23" s="368">
        <v>134</v>
      </c>
      <c r="G23" s="368">
        <v>37</v>
      </c>
      <c r="H23" s="368">
        <v>19</v>
      </c>
      <c r="I23" s="368">
        <v>14</v>
      </c>
      <c r="J23" s="383" t="s">
        <v>791</v>
      </c>
      <c r="K23" s="368">
        <v>74</v>
      </c>
      <c r="L23" s="368">
        <v>74</v>
      </c>
      <c r="M23" s="368">
        <v>201</v>
      </c>
      <c r="N23" s="368"/>
      <c r="P23" s="385">
        <f t="shared" si="1"/>
        <v>790</v>
      </c>
      <c r="R23" s="384"/>
    </row>
    <row r="24" spans="1:18" x14ac:dyDescent="0.25">
      <c r="A24" s="370" t="s">
        <v>267</v>
      </c>
      <c r="B24" s="372" t="s">
        <v>86</v>
      </c>
      <c r="D24" s="368">
        <v>165</v>
      </c>
      <c r="E24" s="368">
        <v>183</v>
      </c>
      <c r="F24" s="368">
        <v>170</v>
      </c>
      <c r="G24" s="368">
        <v>61</v>
      </c>
      <c r="H24" s="368">
        <v>68</v>
      </c>
      <c r="I24" s="368">
        <v>70</v>
      </c>
      <c r="J24" s="368">
        <v>74</v>
      </c>
      <c r="K24" s="383" t="s">
        <v>791</v>
      </c>
      <c r="L24" s="368">
        <v>40</v>
      </c>
      <c r="M24" s="368">
        <v>140</v>
      </c>
      <c r="N24" s="368"/>
      <c r="P24" s="385">
        <f t="shared" si="1"/>
        <v>971</v>
      </c>
      <c r="R24" s="384"/>
    </row>
    <row r="25" spans="1:18" x14ac:dyDescent="0.25">
      <c r="A25" s="370" t="s">
        <v>267</v>
      </c>
      <c r="B25" s="372" t="s">
        <v>303</v>
      </c>
      <c r="D25" s="368">
        <v>170</v>
      </c>
      <c r="E25" s="368">
        <v>182</v>
      </c>
      <c r="F25" s="368">
        <v>178</v>
      </c>
      <c r="G25" s="368">
        <v>72</v>
      </c>
      <c r="H25" s="368">
        <v>85</v>
      </c>
      <c r="I25" s="368">
        <v>76</v>
      </c>
      <c r="J25" s="368">
        <v>74</v>
      </c>
      <c r="K25" s="368">
        <v>40</v>
      </c>
      <c r="L25" s="383" t="s">
        <v>791</v>
      </c>
      <c r="M25" s="368">
        <v>131</v>
      </c>
      <c r="N25" s="368"/>
      <c r="P25" s="385">
        <f t="shared" si="1"/>
        <v>1008</v>
      </c>
      <c r="R25" s="384"/>
    </row>
    <row r="26" spans="1:18" x14ac:dyDescent="0.25">
      <c r="A26" s="381" t="s">
        <v>335</v>
      </c>
      <c r="B26" s="382" t="s">
        <v>340</v>
      </c>
      <c r="D26" s="368">
        <v>297</v>
      </c>
      <c r="E26" s="368">
        <v>312</v>
      </c>
      <c r="F26" s="368">
        <v>303</v>
      </c>
      <c r="G26" s="368">
        <v>198</v>
      </c>
      <c r="H26" s="368">
        <v>198</v>
      </c>
      <c r="I26" s="368">
        <v>200</v>
      </c>
      <c r="J26" s="368">
        <v>201</v>
      </c>
      <c r="K26" s="368">
        <v>140</v>
      </c>
      <c r="L26" s="368">
        <v>131</v>
      </c>
      <c r="M26" s="383" t="s">
        <v>791</v>
      </c>
      <c r="N26" s="368"/>
      <c r="P26" s="386">
        <f t="shared" si="1"/>
        <v>1980</v>
      </c>
      <c r="R26" s="387">
        <f>AVERAGE(P17:P26)</f>
        <v>1045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5ACC-A50B-4954-8CC5-2D4671EBF660}">
  <dimension ref="A1:AT134"/>
  <sheetViews>
    <sheetView zoomScale="70" zoomScaleNormal="70" workbookViewId="0">
      <selection activeCell="AN1" sqref="AN1"/>
    </sheetView>
  </sheetViews>
  <sheetFormatPr defaultRowHeight="15" x14ac:dyDescent="0.25"/>
  <cols>
    <col min="1" max="2" width="12.7109375" style="264" customWidth="1"/>
    <col min="3" max="8" width="9.140625" style="264"/>
    <col min="11" max="11" width="12.7109375" style="264" customWidth="1"/>
    <col min="12" max="24" width="9.140625" style="264"/>
    <col min="28" max="16384" width="9.140625" style="264"/>
  </cols>
  <sheetData>
    <row r="1" spans="1:46" x14ac:dyDescent="0.25">
      <c r="A1" s="263" t="s">
        <v>397</v>
      </c>
      <c r="B1" s="263" t="s">
        <v>398</v>
      </c>
      <c r="E1" s="263" t="s">
        <v>399</v>
      </c>
      <c r="O1" s="263" t="s">
        <v>400</v>
      </c>
      <c r="T1" s="263" t="s">
        <v>401</v>
      </c>
      <c r="Z1" s="264"/>
      <c r="AA1" s="264" t="s">
        <v>822</v>
      </c>
    </row>
    <row r="3" spans="1:46" x14ac:dyDescent="0.25">
      <c r="A3" s="264" t="s">
        <v>402</v>
      </c>
      <c r="B3" s="264">
        <v>1234</v>
      </c>
      <c r="C3" s="264" t="s">
        <v>403</v>
      </c>
      <c r="E3" s="264">
        <v>12</v>
      </c>
      <c r="F3" s="264">
        <v>13</v>
      </c>
      <c r="G3" s="264">
        <v>14</v>
      </c>
      <c r="H3" s="264">
        <v>23</v>
      </c>
      <c r="I3" s="264">
        <v>24</v>
      </c>
      <c r="J3" s="264">
        <v>34</v>
      </c>
      <c r="T3" s="388" t="s">
        <v>112</v>
      </c>
      <c r="U3" s="389" t="s">
        <v>303</v>
      </c>
      <c r="V3" s="389" t="s">
        <v>387</v>
      </c>
      <c r="W3" s="389" t="s">
        <v>432</v>
      </c>
      <c r="Y3" s="264" t="s">
        <v>760</v>
      </c>
      <c r="AA3" s="264" t="s">
        <v>803</v>
      </c>
    </row>
    <row r="4" spans="1:46" x14ac:dyDescent="0.25">
      <c r="B4" s="264">
        <v>5678</v>
      </c>
      <c r="C4" s="264" t="s">
        <v>403</v>
      </c>
      <c r="E4" s="264">
        <v>56</v>
      </c>
      <c r="F4" s="264">
        <v>57</v>
      </c>
      <c r="G4" s="264">
        <v>58</v>
      </c>
      <c r="H4" s="264">
        <v>67</v>
      </c>
      <c r="I4" s="264">
        <v>68</v>
      </c>
      <c r="J4" s="264">
        <v>78</v>
      </c>
      <c r="T4" s="390" t="s">
        <v>124</v>
      </c>
      <c r="U4" s="391" t="s">
        <v>39</v>
      </c>
      <c r="V4" s="392" t="s">
        <v>455</v>
      </c>
      <c r="W4" s="393" t="s">
        <v>126</v>
      </c>
      <c r="Y4" s="264" t="s">
        <v>761</v>
      </c>
      <c r="AA4" s="264" t="s">
        <v>804</v>
      </c>
      <c r="AB4" s="264" t="s">
        <v>805</v>
      </c>
      <c r="AC4" s="264" t="s">
        <v>821</v>
      </c>
    </row>
    <row r="5" spans="1:46" x14ac:dyDescent="0.25">
      <c r="Y5" s="264"/>
      <c r="Z5" s="264"/>
      <c r="AA5" s="264"/>
    </row>
    <row r="6" spans="1:46" x14ac:dyDescent="0.25">
      <c r="A6" s="264" t="s">
        <v>405</v>
      </c>
      <c r="B6" s="264">
        <v>1357</v>
      </c>
      <c r="C6" s="264" t="s">
        <v>403</v>
      </c>
      <c r="E6" s="264">
        <v>13</v>
      </c>
      <c r="F6" s="264">
        <v>15</v>
      </c>
      <c r="G6" s="264">
        <v>17</v>
      </c>
      <c r="H6" s="264">
        <v>35</v>
      </c>
      <c r="I6" s="264">
        <v>37</v>
      </c>
      <c r="J6" s="264">
        <v>57</v>
      </c>
      <c r="O6" s="264">
        <v>13</v>
      </c>
      <c r="P6" s="264">
        <v>57</v>
      </c>
      <c r="T6" s="388" t="s">
        <v>112</v>
      </c>
      <c r="U6" s="389" t="s">
        <v>387</v>
      </c>
      <c r="V6" s="390" t="s">
        <v>124</v>
      </c>
      <c r="W6" s="392" t="s">
        <v>455</v>
      </c>
      <c r="Y6" s="264" t="s">
        <v>425</v>
      </c>
      <c r="AA6" s="265" t="s">
        <v>806</v>
      </c>
      <c r="AB6" s="394"/>
      <c r="AC6" s="394"/>
      <c r="AH6" s="394"/>
      <c r="AJ6" s="394"/>
      <c r="AL6" s="394"/>
      <c r="AN6" s="394"/>
      <c r="AP6" s="394"/>
      <c r="AR6" s="394"/>
      <c r="AT6" s="394"/>
    </row>
    <row r="7" spans="1:46" x14ac:dyDescent="0.25">
      <c r="B7" s="264">
        <v>2468</v>
      </c>
      <c r="C7" s="264" t="s">
        <v>404</v>
      </c>
      <c r="E7" s="264">
        <v>24</v>
      </c>
      <c r="F7" s="264">
        <v>26</v>
      </c>
      <c r="G7" s="264">
        <v>28</v>
      </c>
      <c r="H7" s="264">
        <v>46</v>
      </c>
      <c r="I7" s="264">
        <v>48</v>
      </c>
      <c r="J7" s="264">
        <v>68</v>
      </c>
      <c r="O7" s="264">
        <v>24</v>
      </c>
      <c r="P7" s="395">
        <v>68</v>
      </c>
      <c r="T7" s="389" t="s">
        <v>303</v>
      </c>
      <c r="U7" s="389" t="s">
        <v>432</v>
      </c>
      <c r="V7" s="391" t="s">
        <v>39</v>
      </c>
      <c r="W7" s="393" t="s">
        <v>126</v>
      </c>
      <c r="Y7" s="264" t="s">
        <v>807</v>
      </c>
      <c r="AA7" s="265" t="s">
        <v>808</v>
      </c>
      <c r="AB7" s="394"/>
      <c r="AC7" s="394"/>
      <c r="AH7" s="394"/>
      <c r="AJ7" s="394"/>
      <c r="AL7" s="394"/>
      <c r="AN7" s="394"/>
      <c r="AP7" s="394"/>
      <c r="AR7" s="394"/>
      <c r="AT7" s="394"/>
    </row>
    <row r="8" spans="1:46" x14ac:dyDescent="0.25">
      <c r="Z8" s="264"/>
      <c r="AA8" s="264"/>
      <c r="AH8" s="394"/>
    </row>
    <row r="9" spans="1:46" x14ac:dyDescent="0.25">
      <c r="A9" s="264" t="s">
        <v>407</v>
      </c>
      <c r="B9" s="264">
        <v>1278</v>
      </c>
      <c r="C9" s="264" t="s">
        <v>403</v>
      </c>
      <c r="E9" s="264">
        <v>12</v>
      </c>
      <c r="F9" s="264">
        <v>17</v>
      </c>
      <c r="G9" s="264">
        <v>18</v>
      </c>
      <c r="H9" s="264">
        <v>27</v>
      </c>
      <c r="I9" s="264">
        <v>28</v>
      </c>
      <c r="J9" s="264">
        <v>78</v>
      </c>
      <c r="O9" s="264">
        <v>17</v>
      </c>
      <c r="P9" s="395">
        <v>28</v>
      </c>
      <c r="T9" s="388" t="s">
        <v>112</v>
      </c>
      <c r="U9" s="389" t="s">
        <v>303</v>
      </c>
      <c r="V9" s="392" t="s">
        <v>455</v>
      </c>
      <c r="W9" s="393" t="s">
        <v>126</v>
      </c>
      <c r="Y9" s="264" t="s">
        <v>795</v>
      </c>
      <c r="AA9" s="264"/>
      <c r="AH9" s="394"/>
    </row>
    <row r="10" spans="1:46" x14ac:dyDescent="0.25">
      <c r="B10" s="264">
        <v>3456</v>
      </c>
      <c r="C10" s="264" t="s">
        <v>403</v>
      </c>
      <c r="E10" s="264">
        <v>34</v>
      </c>
      <c r="F10" s="264">
        <v>35</v>
      </c>
      <c r="G10" s="264">
        <v>36</v>
      </c>
      <c r="H10" s="264">
        <v>45</v>
      </c>
      <c r="I10" s="264">
        <v>46</v>
      </c>
      <c r="J10" s="264">
        <v>56</v>
      </c>
      <c r="O10" s="264">
        <v>35</v>
      </c>
      <c r="P10" s="264">
        <v>46</v>
      </c>
      <c r="T10" s="389" t="s">
        <v>387</v>
      </c>
      <c r="U10" s="389" t="s">
        <v>432</v>
      </c>
      <c r="V10" s="390" t="s">
        <v>124</v>
      </c>
      <c r="W10" s="391" t="s">
        <v>39</v>
      </c>
      <c r="Y10" s="264" t="s">
        <v>426</v>
      </c>
      <c r="AA10" s="264"/>
      <c r="AH10" s="394"/>
    </row>
    <row r="11" spans="1:46" x14ac:dyDescent="0.25">
      <c r="Y11" s="264"/>
      <c r="Z11" s="264"/>
      <c r="AA11" s="264"/>
      <c r="AH11" s="394"/>
    </row>
    <row r="12" spans="1:46" x14ac:dyDescent="0.25">
      <c r="Y12" s="264"/>
      <c r="Z12" s="264"/>
      <c r="AA12" s="264"/>
      <c r="AH12" s="394"/>
    </row>
    <row r="13" spans="1:46" x14ac:dyDescent="0.25">
      <c r="A13" s="264" t="s">
        <v>408</v>
      </c>
      <c r="B13" s="264">
        <v>1368</v>
      </c>
      <c r="C13" s="264" t="s">
        <v>403</v>
      </c>
      <c r="E13" s="264">
        <v>13</v>
      </c>
      <c r="F13" s="264">
        <v>16</v>
      </c>
      <c r="G13" s="264">
        <v>18</v>
      </c>
      <c r="H13" s="264">
        <v>36</v>
      </c>
      <c r="I13" s="264">
        <v>38</v>
      </c>
      <c r="J13" s="264">
        <v>68</v>
      </c>
      <c r="O13" s="264">
        <v>36</v>
      </c>
      <c r="P13" s="395">
        <v>18</v>
      </c>
      <c r="T13" s="388" t="s">
        <v>112</v>
      </c>
      <c r="U13" s="389" t="s">
        <v>387</v>
      </c>
      <c r="V13" s="391" t="s">
        <v>39</v>
      </c>
      <c r="W13" s="393" t="s">
        <v>126</v>
      </c>
      <c r="Y13" s="264" t="s">
        <v>409</v>
      </c>
      <c r="AA13" s="264" t="s">
        <v>809</v>
      </c>
      <c r="AH13" s="394"/>
    </row>
    <row r="14" spans="1:46" x14ac:dyDescent="0.25">
      <c r="B14" s="264">
        <v>2457</v>
      </c>
      <c r="C14" s="264" t="s">
        <v>403</v>
      </c>
      <c r="E14" s="264">
        <v>24</v>
      </c>
      <c r="F14" s="264">
        <v>25</v>
      </c>
      <c r="G14" s="264">
        <v>27</v>
      </c>
      <c r="H14" s="264">
        <v>45</v>
      </c>
      <c r="I14" s="264">
        <v>47</v>
      </c>
      <c r="J14" s="264">
        <v>57</v>
      </c>
      <c r="O14" s="264">
        <v>27</v>
      </c>
      <c r="P14" s="264">
        <v>45</v>
      </c>
      <c r="T14" s="389" t="s">
        <v>303</v>
      </c>
      <c r="U14" s="389" t="s">
        <v>432</v>
      </c>
      <c r="V14" s="390" t="s">
        <v>124</v>
      </c>
      <c r="W14" s="392" t="s">
        <v>455</v>
      </c>
      <c r="Y14" s="264" t="s">
        <v>409</v>
      </c>
      <c r="AA14" s="264" t="s">
        <v>821</v>
      </c>
      <c r="AH14" s="394"/>
    </row>
    <row r="15" spans="1:46" x14ac:dyDescent="0.25">
      <c r="Y15" s="264"/>
      <c r="Z15" s="264"/>
      <c r="AA15" s="264"/>
      <c r="AH15" s="394"/>
    </row>
    <row r="16" spans="1:46" x14ac:dyDescent="0.25">
      <c r="A16" s="264" t="s">
        <v>410</v>
      </c>
      <c r="B16" s="264">
        <v>1467</v>
      </c>
      <c r="C16" s="264" t="s">
        <v>403</v>
      </c>
      <c r="E16" s="264">
        <v>14</v>
      </c>
      <c r="F16" s="264">
        <v>16</v>
      </c>
      <c r="G16" s="264">
        <v>17</v>
      </c>
      <c r="H16" s="264">
        <v>46</v>
      </c>
      <c r="I16" s="264">
        <v>47</v>
      </c>
      <c r="J16" s="264">
        <v>67</v>
      </c>
      <c r="O16" s="264">
        <v>16</v>
      </c>
      <c r="P16" s="264">
        <v>47</v>
      </c>
      <c r="T16" s="388" t="s">
        <v>112</v>
      </c>
      <c r="U16" s="389" t="s">
        <v>432</v>
      </c>
      <c r="V16" s="391" t="s">
        <v>39</v>
      </c>
      <c r="W16" s="392" t="s">
        <v>455</v>
      </c>
      <c r="Y16" s="264" t="s">
        <v>807</v>
      </c>
      <c r="AA16" s="264" t="s">
        <v>810</v>
      </c>
      <c r="AB16" s="394"/>
      <c r="AC16" s="394"/>
      <c r="AH16" s="394"/>
      <c r="AJ16" s="394"/>
      <c r="AL16" s="394"/>
      <c r="AN16" s="394"/>
      <c r="AP16" s="394"/>
      <c r="AR16" s="394"/>
      <c r="AT16" s="394"/>
    </row>
    <row r="17" spans="1:46" x14ac:dyDescent="0.25">
      <c r="B17" s="264">
        <v>2358</v>
      </c>
      <c r="C17" s="264" t="s">
        <v>403</v>
      </c>
      <c r="E17" s="264">
        <v>23</v>
      </c>
      <c r="F17" s="264">
        <v>25</v>
      </c>
      <c r="G17" s="264">
        <v>28</v>
      </c>
      <c r="H17" s="264">
        <v>35</v>
      </c>
      <c r="I17" s="264">
        <v>38</v>
      </c>
      <c r="J17" s="264">
        <v>58</v>
      </c>
      <c r="O17" s="264">
        <v>25</v>
      </c>
      <c r="P17" s="395">
        <v>38</v>
      </c>
      <c r="T17" s="389" t="s">
        <v>303</v>
      </c>
      <c r="U17" s="389" t="s">
        <v>387</v>
      </c>
      <c r="V17" s="390" t="s">
        <v>124</v>
      </c>
      <c r="W17" s="393" t="s">
        <v>126</v>
      </c>
      <c r="Y17" s="264" t="s">
        <v>425</v>
      </c>
      <c r="AA17" s="265" t="s">
        <v>809</v>
      </c>
      <c r="AB17" s="394"/>
      <c r="AC17" s="394"/>
      <c r="AH17" s="394"/>
      <c r="AJ17" s="394"/>
      <c r="AL17" s="394"/>
      <c r="AN17" s="394"/>
      <c r="AP17" s="394"/>
      <c r="AR17" s="394"/>
      <c r="AT17" s="394"/>
    </row>
    <row r="18" spans="1:46" x14ac:dyDescent="0.25">
      <c r="Y18" s="264"/>
      <c r="Z18" s="264"/>
      <c r="AA18" s="264"/>
      <c r="AH18" s="394"/>
    </row>
    <row r="19" spans="1:46" x14ac:dyDescent="0.25">
      <c r="A19" s="264" t="s">
        <v>411</v>
      </c>
      <c r="B19" s="264">
        <v>1458</v>
      </c>
      <c r="C19" s="264" t="s">
        <v>403</v>
      </c>
      <c r="E19" s="264">
        <v>14</v>
      </c>
      <c r="F19" s="264">
        <v>15</v>
      </c>
      <c r="G19" s="264">
        <v>18</v>
      </c>
      <c r="H19" s="264">
        <v>45</v>
      </c>
      <c r="I19" s="264">
        <v>48</v>
      </c>
      <c r="J19" s="264">
        <v>58</v>
      </c>
      <c r="O19" s="264">
        <v>14</v>
      </c>
      <c r="P19" s="395">
        <v>58</v>
      </c>
      <c r="T19" s="388" t="s">
        <v>112</v>
      </c>
      <c r="U19" s="389" t="s">
        <v>432</v>
      </c>
      <c r="V19" s="390" t="s">
        <v>124</v>
      </c>
      <c r="W19" s="393" t="s">
        <v>126</v>
      </c>
      <c r="Y19" s="264" t="s">
        <v>423</v>
      </c>
      <c r="AA19" s="264"/>
      <c r="AB19" s="394"/>
      <c r="AC19" s="394"/>
      <c r="AH19" s="394"/>
      <c r="AJ19" s="394"/>
      <c r="AL19" s="394"/>
      <c r="AN19" s="394"/>
      <c r="AP19" s="394"/>
      <c r="AR19" s="394"/>
      <c r="AT19" s="394"/>
    </row>
    <row r="20" spans="1:46" x14ac:dyDescent="0.25">
      <c r="B20" s="264">
        <v>2367</v>
      </c>
      <c r="C20" s="264" t="s">
        <v>403</v>
      </c>
      <c r="E20" s="264">
        <v>23</v>
      </c>
      <c r="F20" s="264">
        <v>26</v>
      </c>
      <c r="G20" s="264">
        <v>27</v>
      </c>
      <c r="H20" s="264">
        <v>36</v>
      </c>
      <c r="I20" s="264">
        <v>37</v>
      </c>
      <c r="J20" s="264">
        <v>67</v>
      </c>
      <c r="O20" s="264">
        <v>23</v>
      </c>
      <c r="P20" s="264">
        <v>67</v>
      </c>
      <c r="T20" s="389" t="s">
        <v>303</v>
      </c>
      <c r="U20" s="389" t="s">
        <v>387</v>
      </c>
      <c r="V20" s="391" t="s">
        <v>39</v>
      </c>
      <c r="W20" s="392" t="s">
        <v>455</v>
      </c>
      <c r="Y20" s="264" t="s">
        <v>424</v>
      </c>
      <c r="AA20" s="264"/>
      <c r="AB20" s="394"/>
      <c r="AC20" s="394"/>
      <c r="AH20" s="394"/>
      <c r="AJ20" s="394"/>
      <c r="AL20" s="394"/>
      <c r="AN20" s="394"/>
      <c r="AP20" s="394"/>
      <c r="AR20" s="394"/>
      <c r="AT20" s="394"/>
    </row>
    <row r="21" spans="1:46" x14ac:dyDescent="0.25">
      <c r="Y21" s="264"/>
      <c r="AB21"/>
      <c r="AH21" s="394"/>
    </row>
    <row r="22" spans="1:46" x14ac:dyDescent="0.25">
      <c r="AB22"/>
      <c r="AH22" s="394"/>
    </row>
    <row r="23" spans="1:46" x14ac:dyDescent="0.25">
      <c r="A23" s="264" t="s">
        <v>412</v>
      </c>
      <c r="C23" s="265" t="s">
        <v>406</v>
      </c>
      <c r="E23" s="265">
        <v>12</v>
      </c>
      <c r="F23" s="265">
        <v>15</v>
      </c>
      <c r="G23" s="265">
        <v>16</v>
      </c>
      <c r="I23" s="266" t="s">
        <v>413</v>
      </c>
      <c r="J23" s="266"/>
      <c r="K23" s="266" t="s">
        <v>414</v>
      </c>
      <c r="L23" s="266">
        <v>3</v>
      </c>
      <c r="O23" s="264">
        <v>15</v>
      </c>
      <c r="AH23" s="394"/>
    </row>
    <row r="24" spans="1:46" x14ac:dyDescent="0.25">
      <c r="E24" s="265">
        <v>25</v>
      </c>
      <c r="F24" s="265">
        <v>26</v>
      </c>
      <c r="G24" s="265"/>
      <c r="I24" s="266"/>
      <c r="J24" s="266"/>
      <c r="K24" s="266" t="s">
        <v>415</v>
      </c>
      <c r="L24" s="266">
        <v>3</v>
      </c>
      <c r="O24" s="264">
        <v>26</v>
      </c>
    </row>
    <row r="25" spans="1:46" ht="12.75" x14ac:dyDescent="0.2">
      <c r="E25" s="265">
        <v>34</v>
      </c>
      <c r="F25" s="265">
        <v>37</v>
      </c>
      <c r="G25" s="265">
        <v>38</v>
      </c>
      <c r="I25" s="266"/>
      <c r="J25" s="266"/>
      <c r="K25" s="266" t="s">
        <v>416</v>
      </c>
      <c r="L25" s="266">
        <v>3</v>
      </c>
      <c r="O25" s="264">
        <v>37</v>
      </c>
      <c r="Y25" s="264"/>
      <c r="Z25" s="264"/>
      <c r="AA25" s="264"/>
    </row>
    <row r="26" spans="1:46" ht="12.75" x14ac:dyDescent="0.2">
      <c r="E26" s="265">
        <v>47</v>
      </c>
      <c r="F26" s="265">
        <v>48</v>
      </c>
      <c r="G26" s="265"/>
      <c r="I26" s="266"/>
      <c r="J26" s="266"/>
      <c r="K26" s="266" t="s">
        <v>417</v>
      </c>
      <c r="L26" s="266">
        <v>3</v>
      </c>
      <c r="O26" s="395">
        <v>48</v>
      </c>
      <c r="Y26" s="264"/>
      <c r="Z26" s="264"/>
      <c r="AA26" s="264"/>
    </row>
    <row r="27" spans="1:46" ht="12.75" x14ac:dyDescent="0.2">
      <c r="E27" s="265">
        <v>56</v>
      </c>
      <c r="F27" s="265"/>
      <c r="G27" s="265"/>
      <c r="I27" s="266"/>
      <c r="J27" s="266"/>
      <c r="K27" s="266" t="s">
        <v>418</v>
      </c>
      <c r="L27" s="266">
        <v>3</v>
      </c>
      <c r="Y27" s="264"/>
      <c r="Z27" s="264"/>
      <c r="AA27" s="264"/>
    </row>
    <row r="28" spans="1:46" x14ac:dyDescent="0.25">
      <c r="E28" s="265">
        <v>78</v>
      </c>
      <c r="I28" s="266"/>
      <c r="J28" s="266"/>
      <c r="K28" s="266" t="s">
        <v>419</v>
      </c>
      <c r="L28" s="266">
        <v>3</v>
      </c>
    </row>
    <row r="29" spans="1:46" x14ac:dyDescent="0.25">
      <c r="I29" s="266"/>
      <c r="J29" s="266"/>
      <c r="K29" s="266" t="s">
        <v>420</v>
      </c>
      <c r="L29" s="266">
        <v>3</v>
      </c>
    </row>
    <row r="30" spans="1:46" x14ac:dyDescent="0.25">
      <c r="I30" s="266"/>
      <c r="J30" s="266"/>
      <c r="K30" s="266" t="s">
        <v>445</v>
      </c>
      <c r="L30" s="266">
        <v>3</v>
      </c>
    </row>
    <row r="31" spans="1:46" x14ac:dyDescent="0.25">
      <c r="L31" s="264" t="s">
        <v>820</v>
      </c>
    </row>
    <row r="33" spans="1:40" x14ac:dyDescent="0.25">
      <c r="I33" s="264"/>
      <c r="J33" s="264"/>
    </row>
    <row r="34" spans="1:40" x14ac:dyDescent="0.25">
      <c r="I34" s="264"/>
      <c r="Y34" s="264"/>
      <c r="Z34" s="264"/>
      <c r="AA34" s="264"/>
    </row>
    <row r="35" spans="1:40" x14ac:dyDescent="0.25">
      <c r="A35" s="264" t="s">
        <v>421</v>
      </c>
      <c r="E35" s="264">
        <v>12</v>
      </c>
      <c r="F35" s="264">
        <v>12</v>
      </c>
      <c r="G35" s="265">
        <v>12</v>
      </c>
      <c r="J35" s="264"/>
      <c r="P35" s="264">
        <v>13</v>
      </c>
      <c r="S35" s="397" t="s">
        <v>422</v>
      </c>
      <c r="T35" s="398"/>
      <c r="U35" s="398">
        <v>1</v>
      </c>
      <c r="V35" s="398">
        <v>2</v>
      </c>
      <c r="W35" s="398">
        <v>3</v>
      </c>
      <c r="X35" s="398">
        <v>4</v>
      </c>
      <c r="Y35" s="398">
        <v>5</v>
      </c>
      <c r="Z35" s="398">
        <v>6</v>
      </c>
      <c r="AA35" s="271"/>
      <c r="AB35" s="398" t="s">
        <v>811</v>
      </c>
      <c r="AC35" s="398"/>
      <c r="AD35" s="398"/>
      <c r="AE35" s="398"/>
      <c r="AF35" s="398"/>
      <c r="AG35" s="398"/>
      <c r="AH35" s="271"/>
      <c r="AI35" s="398" t="s">
        <v>812</v>
      </c>
      <c r="AJ35" s="398"/>
      <c r="AK35" s="398"/>
      <c r="AL35" s="398"/>
      <c r="AM35" s="398"/>
      <c r="AN35" s="398"/>
    </row>
    <row r="36" spans="1:40" x14ac:dyDescent="0.25">
      <c r="E36" s="264">
        <v>13</v>
      </c>
      <c r="F36" s="264">
        <v>13</v>
      </c>
      <c r="G36" s="264">
        <v>13</v>
      </c>
      <c r="J36" s="264"/>
      <c r="P36" s="264">
        <v>14</v>
      </c>
      <c r="S36" s="393" t="s">
        <v>126</v>
      </c>
      <c r="T36" s="398"/>
      <c r="U36" s="398" t="s">
        <v>761</v>
      </c>
      <c r="V36" s="398" t="s">
        <v>807</v>
      </c>
      <c r="W36" s="398" t="s">
        <v>795</v>
      </c>
      <c r="X36" s="398" t="s">
        <v>409</v>
      </c>
      <c r="Y36" s="398" t="s">
        <v>425</v>
      </c>
      <c r="Z36" s="398" t="s">
        <v>396</v>
      </c>
      <c r="AA36" s="271"/>
      <c r="AB36" s="398" t="s">
        <v>396</v>
      </c>
      <c r="AC36" s="398" t="s">
        <v>425</v>
      </c>
      <c r="AD36" s="398" t="s">
        <v>394</v>
      </c>
      <c r="AE36" s="398" t="s">
        <v>396</v>
      </c>
      <c r="AF36" s="398" t="s">
        <v>426</v>
      </c>
      <c r="AG36" s="398" t="s">
        <v>409</v>
      </c>
      <c r="AH36" s="271"/>
      <c r="AI36" s="398" t="s">
        <v>813</v>
      </c>
      <c r="AJ36" s="398"/>
      <c r="AK36" s="398"/>
      <c r="AL36" s="398"/>
      <c r="AM36" s="398"/>
      <c r="AN36" s="398"/>
    </row>
    <row r="37" spans="1:40" x14ac:dyDescent="0.25">
      <c r="E37" s="264">
        <v>14</v>
      </c>
      <c r="F37" s="264">
        <v>14</v>
      </c>
      <c r="G37" s="264">
        <v>14</v>
      </c>
      <c r="P37" s="264">
        <v>15</v>
      </c>
      <c r="S37" s="392" t="s">
        <v>455</v>
      </c>
      <c r="T37" s="398"/>
      <c r="U37" s="398" t="s">
        <v>396</v>
      </c>
      <c r="V37" s="398" t="s">
        <v>425</v>
      </c>
      <c r="W37" s="398" t="s">
        <v>795</v>
      </c>
      <c r="X37" s="398" t="s">
        <v>409</v>
      </c>
      <c r="Y37" s="398" t="s">
        <v>807</v>
      </c>
      <c r="Z37" s="398" t="s">
        <v>394</v>
      </c>
      <c r="AA37" s="271"/>
      <c r="AB37" s="398" t="s">
        <v>423</v>
      </c>
      <c r="AC37" s="398" t="s">
        <v>396</v>
      </c>
      <c r="AD37" s="398" t="s">
        <v>807</v>
      </c>
      <c r="AE37" s="398" t="s">
        <v>423</v>
      </c>
      <c r="AF37" s="398" t="s">
        <v>426</v>
      </c>
      <c r="AG37" s="398" t="s">
        <v>409</v>
      </c>
      <c r="AH37" s="271"/>
      <c r="AI37" s="398" t="s">
        <v>813</v>
      </c>
      <c r="AJ37" s="398"/>
      <c r="AK37" s="398"/>
      <c r="AL37" s="398"/>
      <c r="AM37" s="398"/>
      <c r="AN37" s="398"/>
    </row>
    <row r="38" spans="1:40" x14ac:dyDescent="0.25">
      <c r="E38" s="264">
        <v>15</v>
      </c>
      <c r="F38" s="264">
        <v>15</v>
      </c>
      <c r="G38" s="265">
        <v>15</v>
      </c>
      <c r="J38" s="264"/>
      <c r="P38" s="264">
        <v>16</v>
      </c>
      <c r="S38" s="390" t="s">
        <v>124</v>
      </c>
      <c r="T38" s="398"/>
      <c r="U38" s="398" t="s">
        <v>761</v>
      </c>
      <c r="V38" s="399" t="s">
        <v>425</v>
      </c>
      <c r="W38" s="398" t="s">
        <v>396</v>
      </c>
      <c r="X38" s="398" t="s">
        <v>409</v>
      </c>
      <c r="Y38" s="399" t="s">
        <v>425</v>
      </c>
      <c r="Z38" s="398" t="s">
        <v>423</v>
      </c>
      <c r="AA38" s="271"/>
      <c r="AB38" s="398" t="s">
        <v>807</v>
      </c>
      <c r="AC38" s="398" t="s">
        <v>761</v>
      </c>
      <c r="AD38" s="398" t="s">
        <v>795</v>
      </c>
      <c r="AE38" s="398" t="s">
        <v>423</v>
      </c>
      <c r="AF38" s="398" t="s">
        <v>396</v>
      </c>
      <c r="AG38" s="398"/>
      <c r="AH38" s="271"/>
      <c r="AI38" s="398" t="s">
        <v>814</v>
      </c>
      <c r="AJ38" s="398"/>
      <c r="AK38" s="398"/>
      <c r="AL38" s="398"/>
      <c r="AM38" s="398"/>
      <c r="AN38" s="398"/>
    </row>
    <row r="39" spans="1:40" x14ac:dyDescent="0.25">
      <c r="E39" s="264">
        <v>16</v>
      </c>
      <c r="F39" s="264">
        <v>16</v>
      </c>
      <c r="G39" s="265">
        <v>16</v>
      </c>
      <c r="J39" s="264"/>
      <c r="P39" s="264">
        <v>17</v>
      </c>
      <c r="S39" s="391" t="s">
        <v>39</v>
      </c>
      <c r="T39" s="398"/>
      <c r="U39" s="398" t="s">
        <v>761</v>
      </c>
      <c r="V39" s="399" t="s">
        <v>807</v>
      </c>
      <c r="W39" s="398" t="s">
        <v>426</v>
      </c>
      <c r="X39" s="398" t="s">
        <v>409</v>
      </c>
      <c r="Y39" s="399" t="s">
        <v>807</v>
      </c>
      <c r="Z39" s="398" t="s">
        <v>396</v>
      </c>
      <c r="AA39" s="271"/>
      <c r="AB39" s="399" t="s">
        <v>807</v>
      </c>
      <c r="AC39" s="398" t="s">
        <v>761</v>
      </c>
      <c r="AD39" s="398" t="s">
        <v>396</v>
      </c>
      <c r="AE39" s="398" t="s">
        <v>795</v>
      </c>
      <c r="AF39" s="398" t="s">
        <v>409</v>
      </c>
      <c r="AG39" s="398"/>
      <c r="AH39" s="271"/>
      <c r="AI39" s="398" t="s">
        <v>815</v>
      </c>
      <c r="AJ39" s="398"/>
      <c r="AK39" s="398"/>
      <c r="AL39" s="398"/>
      <c r="AM39" s="398"/>
      <c r="AN39" s="398"/>
    </row>
    <row r="40" spans="1:40" x14ac:dyDescent="0.25">
      <c r="E40" s="264">
        <v>17</v>
      </c>
      <c r="F40" s="264">
        <v>17</v>
      </c>
      <c r="G40" s="264">
        <v>17</v>
      </c>
      <c r="P40" s="395">
        <v>18</v>
      </c>
      <c r="S40" s="389" t="s">
        <v>432</v>
      </c>
      <c r="T40" s="398"/>
      <c r="U40" s="398" t="s">
        <v>760</v>
      </c>
      <c r="V40" s="398" t="s">
        <v>396</v>
      </c>
      <c r="W40" s="398" t="s">
        <v>426</v>
      </c>
      <c r="X40" s="398" t="s">
        <v>409</v>
      </c>
      <c r="Y40" s="398" t="s">
        <v>396</v>
      </c>
      <c r="Z40" s="398" t="s">
        <v>423</v>
      </c>
      <c r="AA40" s="271"/>
      <c r="AB40" s="398" t="s">
        <v>396</v>
      </c>
      <c r="AC40" s="398" t="s">
        <v>425</v>
      </c>
      <c r="AD40" s="398" t="s">
        <v>396</v>
      </c>
      <c r="AE40" s="398" t="s">
        <v>795</v>
      </c>
      <c r="AF40" s="398" t="s">
        <v>760</v>
      </c>
      <c r="AG40" s="398"/>
      <c r="AH40" s="271"/>
      <c r="AI40" s="398" t="s">
        <v>816</v>
      </c>
      <c r="AJ40" s="398"/>
      <c r="AK40" s="398"/>
      <c r="AL40" s="398"/>
      <c r="AM40" s="398"/>
      <c r="AN40" s="398"/>
    </row>
    <row r="41" spans="1:40" x14ac:dyDescent="0.25">
      <c r="E41" s="264">
        <v>18</v>
      </c>
      <c r="F41" s="264">
        <v>18</v>
      </c>
      <c r="G41" s="264">
        <v>18</v>
      </c>
      <c r="J41" s="264"/>
      <c r="P41" s="264">
        <v>23</v>
      </c>
      <c r="S41" s="389" t="s">
        <v>387</v>
      </c>
      <c r="T41" s="398"/>
      <c r="U41" s="398" t="s">
        <v>760</v>
      </c>
      <c r="V41" s="398" t="s">
        <v>396</v>
      </c>
      <c r="W41" s="398" t="s">
        <v>426</v>
      </c>
      <c r="X41" s="398" t="s">
        <v>409</v>
      </c>
      <c r="Y41" s="398" t="s">
        <v>396</v>
      </c>
      <c r="Z41" s="398" t="s">
        <v>394</v>
      </c>
      <c r="AA41" s="271"/>
      <c r="AB41" s="398" t="s">
        <v>807</v>
      </c>
      <c r="AC41" s="398" t="s">
        <v>396</v>
      </c>
      <c r="AD41" s="398" t="s">
        <v>795</v>
      </c>
      <c r="AE41" s="398" t="s">
        <v>423</v>
      </c>
      <c r="AF41" s="398" t="s">
        <v>409</v>
      </c>
      <c r="AG41" s="398" t="s">
        <v>760</v>
      </c>
      <c r="AH41" s="271"/>
      <c r="AI41" s="398" t="s">
        <v>817</v>
      </c>
      <c r="AJ41" s="398"/>
      <c r="AK41" s="398"/>
      <c r="AL41" s="398"/>
      <c r="AM41" s="398"/>
      <c r="AN41" s="398"/>
    </row>
    <row r="42" spans="1:40" x14ac:dyDescent="0.25">
      <c r="E42" s="264">
        <v>23</v>
      </c>
      <c r="F42" s="264">
        <v>23</v>
      </c>
      <c r="G42" s="264">
        <v>23</v>
      </c>
      <c r="J42" s="264"/>
      <c r="P42" s="264">
        <v>24</v>
      </c>
      <c r="S42" s="389" t="s">
        <v>303</v>
      </c>
      <c r="T42" s="398"/>
      <c r="U42" s="398" t="s">
        <v>760</v>
      </c>
      <c r="V42" s="398" t="s">
        <v>807</v>
      </c>
      <c r="W42" s="398" t="s">
        <v>396</v>
      </c>
      <c r="X42" s="398" t="s">
        <v>409</v>
      </c>
      <c r="Y42" s="398" t="s">
        <v>425</v>
      </c>
      <c r="Z42" s="398" t="s">
        <v>394</v>
      </c>
      <c r="AA42" s="271"/>
      <c r="AB42" s="398" t="s">
        <v>423</v>
      </c>
      <c r="AC42" s="398" t="s">
        <v>396</v>
      </c>
      <c r="AD42" s="398" t="s">
        <v>396</v>
      </c>
      <c r="AE42" s="398" t="s">
        <v>426</v>
      </c>
      <c r="AF42" s="398" t="s">
        <v>760</v>
      </c>
      <c r="AG42" s="398"/>
      <c r="AH42" s="271"/>
      <c r="AI42" s="398" t="s">
        <v>818</v>
      </c>
      <c r="AJ42" s="398"/>
      <c r="AK42" s="398"/>
      <c r="AL42" s="398"/>
      <c r="AM42" s="398"/>
      <c r="AN42" s="398"/>
    </row>
    <row r="43" spans="1:40" x14ac:dyDescent="0.25">
      <c r="E43" s="264">
        <v>24</v>
      </c>
      <c r="F43" s="264">
        <v>24</v>
      </c>
      <c r="G43" s="264">
        <v>24</v>
      </c>
      <c r="P43" s="264">
        <v>25</v>
      </c>
      <c r="S43" s="388" t="s">
        <v>112</v>
      </c>
      <c r="T43" s="398"/>
      <c r="U43" s="398" t="s">
        <v>396</v>
      </c>
      <c r="V43" s="398" t="s">
        <v>425</v>
      </c>
      <c r="W43" s="398" t="s">
        <v>795</v>
      </c>
      <c r="X43" s="398" t="s">
        <v>409</v>
      </c>
      <c r="Y43" s="398" t="s">
        <v>807</v>
      </c>
      <c r="Z43" s="398" t="s">
        <v>423</v>
      </c>
      <c r="AA43" s="271"/>
      <c r="AB43" s="398" t="s">
        <v>807</v>
      </c>
      <c r="AC43" s="398" t="s">
        <v>423</v>
      </c>
      <c r="AD43" s="398" t="s">
        <v>409</v>
      </c>
      <c r="AE43" s="398" t="s">
        <v>396</v>
      </c>
      <c r="AF43" s="398"/>
      <c r="AG43" s="398"/>
      <c r="AH43" s="271"/>
      <c r="AI43" s="398" t="s">
        <v>819</v>
      </c>
      <c r="AJ43" s="398"/>
      <c r="AK43" s="398"/>
      <c r="AL43" s="398"/>
      <c r="AM43" s="398"/>
      <c r="AN43" s="398"/>
    </row>
    <row r="44" spans="1:40" x14ac:dyDescent="0.25">
      <c r="E44" s="264">
        <v>25</v>
      </c>
      <c r="F44" s="264">
        <v>25</v>
      </c>
      <c r="G44" s="265">
        <v>25</v>
      </c>
      <c r="P44" s="264">
        <v>26</v>
      </c>
      <c r="Y44" s="264"/>
      <c r="Z44" s="264"/>
      <c r="AA44" s="264"/>
    </row>
    <row r="45" spans="1:40" x14ac:dyDescent="0.25">
      <c r="E45" s="264">
        <v>26</v>
      </c>
      <c r="F45" s="264">
        <v>26</v>
      </c>
      <c r="G45" s="265">
        <v>26</v>
      </c>
      <c r="J45" s="264"/>
      <c r="P45" s="264">
        <v>27</v>
      </c>
      <c r="Y45" s="264"/>
      <c r="Z45" s="264"/>
      <c r="AA45" s="264"/>
    </row>
    <row r="46" spans="1:40" x14ac:dyDescent="0.25">
      <c r="E46" s="264">
        <v>27</v>
      </c>
      <c r="F46" s="264">
        <v>27</v>
      </c>
      <c r="G46" s="264">
        <v>27</v>
      </c>
      <c r="J46" s="264"/>
      <c r="P46" s="395">
        <v>28</v>
      </c>
      <c r="Y46" s="264"/>
      <c r="Z46" s="264"/>
      <c r="AA46" s="264"/>
    </row>
    <row r="47" spans="1:40" x14ac:dyDescent="0.25">
      <c r="E47" s="264">
        <v>28</v>
      </c>
      <c r="F47" s="264">
        <v>28</v>
      </c>
      <c r="G47" s="264">
        <v>28</v>
      </c>
      <c r="P47" s="264">
        <v>35</v>
      </c>
      <c r="Y47" s="264"/>
      <c r="Z47" s="264"/>
      <c r="AA47" s="264"/>
    </row>
    <row r="48" spans="1:40" x14ac:dyDescent="0.25">
      <c r="E48" s="264">
        <v>34</v>
      </c>
      <c r="F48" s="264">
        <v>34</v>
      </c>
      <c r="G48" s="265">
        <v>34</v>
      </c>
      <c r="J48" s="264"/>
      <c r="P48" s="264">
        <v>36</v>
      </c>
      <c r="Y48" s="264"/>
      <c r="Z48" s="264"/>
      <c r="AA48" s="264"/>
    </row>
    <row r="49" spans="5:27" x14ac:dyDescent="0.25">
      <c r="E49" s="264">
        <v>35</v>
      </c>
      <c r="F49" s="264">
        <v>35</v>
      </c>
      <c r="G49" s="264">
        <v>35</v>
      </c>
      <c r="J49" s="264"/>
      <c r="P49" s="264">
        <v>37</v>
      </c>
      <c r="Y49" s="264"/>
      <c r="Z49" s="264"/>
      <c r="AA49" s="264"/>
    </row>
    <row r="50" spans="5:27" x14ac:dyDescent="0.25">
      <c r="E50" s="264">
        <v>36</v>
      </c>
      <c r="F50" s="264">
        <v>36</v>
      </c>
      <c r="G50" s="264">
        <v>36</v>
      </c>
      <c r="P50" s="395">
        <v>38</v>
      </c>
      <c r="Y50" s="264"/>
      <c r="Z50" s="264"/>
      <c r="AA50" s="264"/>
    </row>
    <row r="51" spans="5:27" x14ac:dyDescent="0.25">
      <c r="E51" s="264">
        <v>37</v>
      </c>
      <c r="F51" s="264">
        <v>37</v>
      </c>
      <c r="G51" s="265">
        <v>37</v>
      </c>
      <c r="J51" s="264"/>
      <c r="P51" s="264">
        <v>45</v>
      </c>
      <c r="Y51" s="264"/>
      <c r="Z51" s="264"/>
      <c r="AA51" s="264"/>
    </row>
    <row r="52" spans="5:27" x14ac:dyDescent="0.25">
      <c r="E52" s="264">
        <v>38</v>
      </c>
      <c r="F52" s="264">
        <v>38</v>
      </c>
      <c r="G52" s="265">
        <v>38</v>
      </c>
      <c r="J52" s="264"/>
      <c r="P52" s="264">
        <v>46</v>
      </c>
      <c r="Y52" s="264"/>
      <c r="Z52" s="264"/>
      <c r="AA52" s="264"/>
    </row>
    <row r="53" spans="5:27" x14ac:dyDescent="0.25">
      <c r="E53" s="264">
        <v>45</v>
      </c>
      <c r="F53" s="264">
        <v>45</v>
      </c>
      <c r="G53" s="264">
        <v>45</v>
      </c>
      <c r="P53" s="264">
        <v>47</v>
      </c>
      <c r="Y53" s="264"/>
      <c r="Z53" s="264"/>
      <c r="AA53" s="264"/>
    </row>
    <row r="54" spans="5:27" x14ac:dyDescent="0.25">
      <c r="E54" s="264">
        <v>46</v>
      </c>
      <c r="F54" s="264">
        <v>46</v>
      </c>
      <c r="G54" s="264">
        <v>46</v>
      </c>
      <c r="J54" s="264"/>
      <c r="P54" s="395">
        <v>48</v>
      </c>
      <c r="Y54" s="264"/>
      <c r="Z54" s="264"/>
      <c r="AA54" s="264"/>
    </row>
    <row r="55" spans="5:27" x14ac:dyDescent="0.25">
      <c r="E55" s="264">
        <v>47</v>
      </c>
      <c r="F55" s="264">
        <v>47</v>
      </c>
      <c r="G55" s="265">
        <v>47</v>
      </c>
      <c r="J55" s="264"/>
      <c r="P55" s="264">
        <v>57</v>
      </c>
      <c r="Y55" s="264"/>
      <c r="Z55" s="264"/>
      <c r="AA55" s="264"/>
    </row>
    <row r="56" spans="5:27" x14ac:dyDescent="0.25">
      <c r="E56" s="264">
        <v>48</v>
      </c>
      <c r="F56" s="264">
        <v>48</v>
      </c>
      <c r="G56" s="265">
        <v>48</v>
      </c>
      <c r="J56" s="264"/>
      <c r="P56" s="395">
        <v>58</v>
      </c>
      <c r="Y56" s="264"/>
      <c r="Z56" s="264"/>
      <c r="AA56" s="264"/>
    </row>
    <row r="57" spans="5:27" x14ac:dyDescent="0.25">
      <c r="E57" s="264">
        <v>56</v>
      </c>
      <c r="F57" s="264">
        <v>56</v>
      </c>
      <c r="G57" s="265">
        <v>56</v>
      </c>
      <c r="J57" s="264"/>
      <c r="P57" s="264">
        <v>67</v>
      </c>
      <c r="Y57" s="264"/>
      <c r="Z57" s="264"/>
      <c r="AA57" s="264"/>
    </row>
    <row r="58" spans="5:27" x14ac:dyDescent="0.25">
      <c r="E58" s="264">
        <v>57</v>
      </c>
      <c r="F58" s="264">
        <v>57</v>
      </c>
      <c r="G58" s="264">
        <v>57</v>
      </c>
      <c r="J58" s="264"/>
      <c r="P58" s="395">
        <v>68</v>
      </c>
      <c r="Y58" s="264"/>
      <c r="Z58" s="264"/>
      <c r="AA58" s="264"/>
    </row>
    <row r="59" spans="5:27" x14ac:dyDescent="0.25">
      <c r="E59" s="264">
        <v>58</v>
      </c>
      <c r="F59" s="264">
        <v>58</v>
      </c>
      <c r="G59" s="264">
        <v>58</v>
      </c>
      <c r="J59" s="264"/>
      <c r="Y59" s="264"/>
      <c r="Z59" s="264"/>
      <c r="AA59" s="264"/>
    </row>
    <row r="60" spans="5:27" x14ac:dyDescent="0.25">
      <c r="E60" s="264">
        <v>67</v>
      </c>
      <c r="F60" s="264">
        <v>67</v>
      </c>
      <c r="G60" s="264">
        <v>67</v>
      </c>
      <c r="J60" s="264"/>
      <c r="O60" s="264" t="s">
        <v>427</v>
      </c>
      <c r="P60" s="264">
        <v>12</v>
      </c>
      <c r="Y60" s="264"/>
      <c r="Z60" s="264"/>
      <c r="AA60" s="264"/>
    </row>
    <row r="61" spans="5:27" x14ac:dyDescent="0.25">
      <c r="E61" s="264">
        <v>68</v>
      </c>
      <c r="F61" s="264">
        <v>68</v>
      </c>
      <c r="G61" s="264">
        <v>68</v>
      </c>
      <c r="J61" s="264"/>
      <c r="P61" s="264">
        <v>34</v>
      </c>
      <c r="Y61" s="264"/>
      <c r="Z61" s="264"/>
      <c r="AA61" s="264"/>
    </row>
    <row r="62" spans="5:27" x14ac:dyDescent="0.25">
      <c r="E62" s="264">
        <v>78</v>
      </c>
      <c r="F62" s="264">
        <v>78</v>
      </c>
      <c r="G62" s="265">
        <v>78</v>
      </c>
      <c r="P62" s="264">
        <v>56</v>
      </c>
      <c r="Y62" s="264"/>
      <c r="Z62" s="264"/>
      <c r="AA62" s="264"/>
    </row>
    <row r="63" spans="5:27" x14ac:dyDescent="0.25">
      <c r="P63" s="264">
        <v>78</v>
      </c>
      <c r="Y63" s="264"/>
      <c r="Z63" s="264"/>
      <c r="AA63" s="264"/>
    </row>
    <row r="64" spans="5:27" x14ac:dyDescent="0.25">
      <c r="Y64" s="264"/>
      <c r="Z64" s="264"/>
      <c r="AA64" s="264"/>
    </row>
    <row r="65" spans="5:33" x14ac:dyDescent="0.25">
      <c r="E65" s="264" t="s">
        <v>428</v>
      </c>
      <c r="F65" s="264" t="s">
        <v>446</v>
      </c>
      <c r="O65" s="264" t="s">
        <v>428</v>
      </c>
      <c r="P65" s="264" t="s">
        <v>429</v>
      </c>
      <c r="Y65" s="264"/>
      <c r="Z65" s="264"/>
      <c r="AA65" s="264"/>
    </row>
    <row r="66" spans="5:33" x14ac:dyDescent="0.25">
      <c r="Y66" s="264"/>
      <c r="Z66" s="264"/>
      <c r="AA66" s="264"/>
    </row>
    <row r="67" spans="5:33" x14ac:dyDescent="0.25">
      <c r="Y67" s="264"/>
      <c r="Z67" s="264"/>
      <c r="AA67" s="264"/>
    </row>
    <row r="68" spans="5:33" x14ac:dyDescent="0.25">
      <c r="Y68" s="264"/>
      <c r="Z68" s="264"/>
      <c r="AA68" s="264"/>
    </row>
    <row r="69" spans="5:33" x14ac:dyDescent="0.25">
      <c r="Y69" s="264"/>
      <c r="Z69" s="264"/>
      <c r="AA69" s="264"/>
    </row>
    <row r="70" spans="5:33" x14ac:dyDescent="0.25">
      <c r="Y70" s="264"/>
      <c r="Z70" s="264"/>
      <c r="AA70" s="264"/>
    </row>
    <row r="71" spans="5:33" x14ac:dyDescent="0.25">
      <c r="Y71" s="264"/>
      <c r="Z71" s="264"/>
      <c r="AA71" s="264"/>
    </row>
    <row r="72" spans="5:33" x14ac:dyDescent="0.25">
      <c r="I72" s="264"/>
      <c r="Y72" s="264"/>
      <c r="Z72" s="264"/>
      <c r="AA72" s="264"/>
    </row>
    <row r="73" spans="5:33" x14ac:dyDescent="0.25">
      <c r="I73" s="264"/>
      <c r="Y73" s="264"/>
      <c r="Z73" s="264"/>
      <c r="AA73" s="264"/>
    </row>
    <row r="74" spans="5:33" x14ac:dyDescent="0.25">
      <c r="I74" s="264"/>
      <c r="Y74" s="264"/>
      <c r="Z74" s="264"/>
      <c r="AA74" s="264"/>
    </row>
    <row r="77" spans="5:33" x14ac:dyDescent="0.25">
      <c r="AC77" s="265"/>
      <c r="AD77" s="265"/>
      <c r="AE77" s="265"/>
      <c r="AF77" s="265"/>
      <c r="AG77" s="265"/>
    </row>
    <row r="78" spans="5:33" x14ac:dyDescent="0.25">
      <c r="AC78" s="265"/>
      <c r="AD78" s="265"/>
      <c r="AE78" s="265"/>
      <c r="AF78" s="265"/>
      <c r="AG78" s="265"/>
    </row>
    <row r="80" spans="5:33" x14ac:dyDescent="0.25">
      <c r="AC80" s="265"/>
      <c r="AD80" s="265"/>
      <c r="AE80" s="265"/>
      <c r="AF80" s="265"/>
      <c r="AG80" s="265"/>
    </row>
    <row r="81" spans="9:33" x14ac:dyDescent="0.25">
      <c r="I81" s="396"/>
      <c r="AC81" s="265"/>
      <c r="AD81" s="265"/>
      <c r="AE81" s="265"/>
      <c r="AF81" s="265"/>
      <c r="AG81" s="265"/>
    </row>
    <row r="82" spans="9:33" x14ac:dyDescent="0.25">
      <c r="I82" s="396"/>
    </row>
    <row r="83" spans="9:33" x14ac:dyDescent="0.25">
      <c r="I83" s="396"/>
    </row>
    <row r="84" spans="9:33" x14ac:dyDescent="0.25">
      <c r="I84" s="396"/>
    </row>
    <row r="85" spans="9:33" x14ac:dyDescent="0.25">
      <c r="I85" s="396"/>
    </row>
    <row r="86" spans="9:33" x14ac:dyDescent="0.25">
      <c r="I86" s="396"/>
    </row>
    <row r="87" spans="9:33" x14ac:dyDescent="0.25">
      <c r="I87" s="396"/>
      <c r="L87" s="265"/>
    </row>
    <row r="88" spans="9:33" x14ac:dyDescent="0.25">
      <c r="I88" s="396"/>
      <c r="L88" s="265"/>
    </row>
    <row r="89" spans="9:33" x14ac:dyDescent="0.25">
      <c r="I89" s="396"/>
    </row>
    <row r="90" spans="9:33" x14ac:dyDescent="0.25">
      <c r="I90" s="264"/>
    </row>
    <row r="91" spans="9:33" x14ac:dyDescent="0.25">
      <c r="I91" s="264"/>
    </row>
    <row r="92" spans="9:33" x14ac:dyDescent="0.25">
      <c r="I92" s="264"/>
    </row>
    <row r="93" spans="9:33" x14ac:dyDescent="0.25">
      <c r="I93" s="264"/>
    </row>
    <row r="94" spans="9:33" x14ac:dyDescent="0.25">
      <c r="I94" s="264"/>
    </row>
    <row r="95" spans="9:33" x14ac:dyDescent="0.25">
      <c r="I95" s="264"/>
    </row>
    <row r="96" spans="9:33" x14ac:dyDescent="0.25">
      <c r="I96" s="264"/>
      <c r="Z96" s="264"/>
      <c r="AA96" s="264"/>
    </row>
    <row r="97" spans="1:38" x14ac:dyDescent="0.25">
      <c r="I97" s="264"/>
      <c r="Z97" s="264"/>
      <c r="AA97" s="264"/>
    </row>
    <row r="98" spans="1:38" x14ac:dyDescent="0.25">
      <c r="I98" s="264"/>
    </row>
    <row r="99" spans="1:38" x14ac:dyDescent="0.25">
      <c r="I99" s="264"/>
    </row>
    <row r="103" spans="1:38" x14ac:dyDescent="0.25">
      <c r="I103" s="264"/>
      <c r="J103" s="264"/>
    </row>
    <row r="106" spans="1:38" customFormat="1" x14ac:dyDescent="0.25">
      <c r="A106" s="264"/>
      <c r="B106" s="264"/>
      <c r="C106" s="264"/>
      <c r="D106" s="264"/>
      <c r="E106" s="264"/>
      <c r="F106" s="264"/>
      <c r="G106" s="264"/>
      <c r="H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</row>
    <row r="107" spans="1:38" customFormat="1" x14ac:dyDescent="0.25">
      <c r="A107" s="264"/>
      <c r="B107" s="264"/>
      <c r="C107" s="264"/>
      <c r="D107" s="264"/>
      <c r="E107" s="264"/>
      <c r="F107" s="264"/>
      <c r="G107" s="264"/>
      <c r="H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</row>
    <row r="108" spans="1:38" customFormat="1" x14ac:dyDescent="0.25">
      <c r="A108" s="264"/>
      <c r="B108" s="264"/>
      <c r="C108" s="264"/>
      <c r="D108" s="264"/>
      <c r="E108" s="264"/>
      <c r="F108" s="264"/>
      <c r="G108" s="264"/>
      <c r="H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</row>
    <row r="109" spans="1:38" customFormat="1" x14ac:dyDescent="0.25">
      <c r="A109" s="264"/>
      <c r="B109" s="264"/>
      <c r="C109" s="264"/>
      <c r="D109" s="264"/>
      <c r="E109" s="264"/>
      <c r="F109" s="264"/>
      <c r="G109" s="264"/>
      <c r="H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</row>
    <row r="110" spans="1:38" customFormat="1" x14ac:dyDescent="0.25">
      <c r="A110" s="264"/>
      <c r="B110" s="264"/>
      <c r="C110" s="264"/>
      <c r="D110" s="264"/>
      <c r="E110" s="264"/>
      <c r="F110" s="264"/>
      <c r="G110" s="264"/>
      <c r="H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</row>
    <row r="111" spans="1:38" customFormat="1" x14ac:dyDescent="0.25">
      <c r="A111" s="264"/>
      <c r="B111" s="264"/>
      <c r="C111" s="264"/>
      <c r="D111" s="264"/>
      <c r="E111" s="264"/>
      <c r="F111" s="264"/>
      <c r="G111" s="264"/>
      <c r="H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</row>
    <row r="112" spans="1:38" customFormat="1" x14ac:dyDescent="0.25">
      <c r="A112" s="264"/>
      <c r="B112" s="264"/>
      <c r="C112" s="264"/>
      <c r="D112" s="264"/>
      <c r="E112" s="264"/>
      <c r="F112" s="264"/>
      <c r="G112" s="264"/>
      <c r="H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</row>
    <row r="113" spans="1:38" customFormat="1" x14ac:dyDescent="0.25">
      <c r="A113" s="264"/>
      <c r="B113" s="264"/>
      <c r="C113" s="264"/>
      <c r="D113" s="264"/>
      <c r="E113" s="264"/>
      <c r="F113" s="264"/>
      <c r="G113" s="264"/>
      <c r="H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</row>
    <row r="114" spans="1:38" customFormat="1" x14ac:dyDescent="0.25">
      <c r="A114" s="264"/>
      <c r="B114" s="264"/>
      <c r="C114" s="264"/>
      <c r="D114" s="264"/>
      <c r="E114" s="264"/>
      <c r="F114" s="264"/>
      <c r="G114" s="264"/>
      <c r="H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</row>
    <row r="115" spans="1:38" customFormat="1" x14ac:dyDescent="0.25">
      <c r="A115" s="264"/>
      <c r="B115" s="264"/>
      <c r="C115" s="264"/>
      <c r="D115" s="264"/>
      <c r="E115" s="264"/>
      <c r="F115" s="264"/>
      <c r="G115" s="264"/>
      <c r="H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</row>
    <row r="116" spans="1:38" customFormat="1" x14ac:dyDescent="0.25">
      <c r="A116" s="264"/>
      <c r="B116" s="264"/>
      <c r="C116" s="264"/>
      <c r="D116" s="264"/>
      <c r="E116" s="264"/>
      <c r="F116" s="264"/>
      <c r="G116" s="264"/>
      <c r="H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</row>
    <row r="117" spans="1:38" customFormat="1" x14ac:dyDescent="0.25">
      <c r="A117" s="264"/>
      <c r="B117" s="264"/>
      <c r="C117" s="264"/>
      <c r="D117" s="264"/>
      <c r="E117" s="264"/>
      <c r="F117" s="264"/>
      <c r="G117" s="264"/>
      <c r="H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</row>
    <row r="123" spans="1:38" customFormat="1" x14ac:dyDescent="0.25">
      <c r="A123" s="264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</row>
    <row r="124" spans="1:38" customFormat="1" x14ac:dyDescent="0.25">
      <c r="A124" s="264"/>
      <c r="B124" s="264"/>
      <c r="C124" s="264"/>
      <c r="D124" s="264"/>
      <c r="E124" s="264"/>
      <c r="F124" s="264"/>
      <c r="G124" s="265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</row>
    <row r="125" spans="1:38" customFormat="1" x14ac:dyDescent="0.25">
      <c r="A125" s="264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</row>
    <row r="126" spans="1:38" customFormat="1" x14ac:dyDescent="0.25">
      <c r="A126" s="264"/>
      <c r="B126" s="264"/>
      <c r="C126" s="264"/>
      <c r="D126" s="264"/>
      <c r="E126" s="264"/>
      <c r="F126" s="264"/>
      <c r="G126" s="265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</row>
    <row r="127" spans="1:38" x14ac:dyDescent="0.25">
      <c r="F127" s="265"/>
      <c r="G127" s="265"/>
      <c r="I127" s="264"/>
      <c r="J127" s="264"/>
    </row>
    <row r="128" spans="1:38" x14ac:dyDescent="0.25">
      <c r="D128"/>
      <c r="I128" s="264"/>
      <c r="J128" s="264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4" spans="4:4" x14ac:dyDescent="0.25">
      <c r="D13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A2B6-EBB0-4F88-8FA6-74BEE45F83AF}">
  <dimension ref="A1:P150"/>
  <sheetViews>
    <sheetView showGridLines="0" zoomScaleNormal="100" workbookViewId="0">
      <selection sqref="A1:N1"/>
    </sheetView>
  </sheetViews>
  <sheetFormatPr defaultRowHeight="10.5" x14ac:dyDescent="0.15"/>
  <cols>
    <col min="1" max="1" width="15.7109375" style="225" customWidth="1"/>
    <col min="2" max="2" width="30.7109375" style="225" customWidth="1"/>
    <col min="3" max="3" width="3.28515625" style="225" customWidth="1"/>
    <col min="4" max="4" width="15.7109375" style="225" customWidth="1"/>
    <col min="5" max="5" width="30.7109375" style="225" customWidth="1"/>
    <col min="6" max="6" width="3.28515625" style="225" customWidth="1"/>
    <col min="7" max="7" width="15.7109375" style="225" customWidth="1"/>
    <col min="8" max="8" width="30.7109375" style="225" customWidth="1"/>
    <col min="9" max="9" width="3.28515625" style="225" customWidth="1"/>
    <col min="10" max="10" width="15.7109375" style="225" customWidth="1"/>
    <col min="11" max="11" width="30.7109375" style="225" customWidth="1"/>
    <col min="12" max="12" width="3.28515625" style="225" customWidth="1"/>
    <col min="13" max="13" width="15.7109375" style="225" customWidth="1"/>
    <col min="14" max="14" width="30.7109375" style="225" customWidth="1"/>
    <col min="15" max="16384" width="9.140625" style="65"/>
  </cols>
  <sheetData>
    <row r="1" spans="1:14" ht="27.95" customHeight="1" x14ac:dyDescent="0.15">
      <c r="A1" s="557" t="s">
        <v>351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9"/>
    </row>
    <row r="2" spans="1:14" ht="14.1" customHeight="1" thickBot="1" x14ac:dyDescent="0.2"/>
    <row r="3" spans="1:14" ht="14.1" customHeight="1" thickBot="1" x14ac:dyDescent="0.2">
      <c r="A3" s="551" t="s">
        <v>352</v>
      </c>
      <c r="B3" s="552"/>
      <c r="D3" s="551" t="s">
        <v>877</v>
      </c>
      <c r="E3" s="552"/>
      <c r="G3" s="551" t="s">
        <v>873</v>
      </c>
      <c r="H3" s="552"/>
      <c r="J3" s="551" t="s">
        <v>874</v>
      </c>
      <c r="K3" s="552"/>
      <c r="M3" s="553" t="s">
        <v>875</v>
      </c>
      <c r="N3" s="554"/>
    </row>
    <row r="4" spans="1:14" ht="14.1" customHeight="1" thickBot="1" x14ac:dyDescent="0.2">
      <c r="A4" s="435" t="s">
        <v>157</v>
      </c>
      <c r="B4" s="452" t="s">
        <v>40</v>
      </c>
      <c r="D4" s="555" t="s">
        <v>353</v>
      </c>
      <c r="E4" s="556"/>
      <c r="G4" s="435" t="s">
        <v>157</v>
      </c>
      <c r="H4" s="452" t="s">
        <v>126</v>
      </c>
      <c r="J4" s="555" t="s">
        <v>353</v>
      </c>
      <c r="K4" s="556"/>
      <c r="M4" s="555" t="s">
        <v>353</v>
      </c>
      <c r="N4" s="556"/>
    </row>
    <row r="5" spans="1:14" ht="14.1" customHeight="1" x14ac:dyDescent="0.15">
      <c r="A5" s="436" t="s">
        <v>157</v>
      </c>
      <c r="B5" s="453" t="s">
        <v>167</v>
      </c>
      <c r="D5" s="440" t="s">
        <v>157</v>
      </c>
      <c r="E5" s="453" t="s">
        <v>90</v>
      </c>
      <c r="G5" s="437" t="s">
        <v>209</v>
      </c>
      <c r="H5" s="453" t="s">
        <v>455</v>
      </c>
      <c r="J5" s="438" t="s">
        <v>157</v>
      </c>
      <c r="K5" s="452" t="s">
        <v>167</v>
      </c>
      <c r="M5" s="436" t="s">
        <v>157</v>
      </c>
      <c r="N5" s="453" t="s">
        <v>167</v>
      </c>
    </row>
    <row r="6" spans="1:14" ht="14.1" customHeight="1" x14ac:dyDescent="0.15">
      <c r="A6" s="436" t="s">
        <v>157</v>
      </c>
      <c r="B6" s="453" t="s">
        <v>84</v>
      </c>
      <c r="D6" s="440" t="s">
        <v>157</v>
      </c>
      <c r="E6" s="453" t="s">
        <v>123</v>
      </c>
      <c r="G6" s="439" t="s">
        <v>228</v>
      </c>
      <c r="H6" s="453" t="s">
        <v>124</v>
      </c>
      <c r="J6" s="436" t="s">
        <v>157</v>
      </c>
      <c r="K6" s="453" t="s">
        <v>125</v>
      </c>
      <c r="M6" s="440" t="s">
        <v>157</v>
      </c>
      <c r="N6" s="453" t="s">
        <v>126</v>
      </c>
    </row>
    <row r="7" spans="1:14" ht="14.1" customHeight="1" x14ac:dyDescent="0.15">
      <c r="A7" s="441" t="s">
        <v>209</v>
      </c>
      <c r="B7" s="453" t="s">
        <v>41</v>
      </c>
      <c r="D7" s="440" t="s">
        <v>157</v>
      </c>
      <c r="E7" s="453" t="s">
        <v>126</v>
      </c>
      <c r="G7" s="442" t="s">
        <v>247</v>
      </c>
      <c r="H7" s="453" t="s">
        <v>39</v>
      </c>
      <c r="J7" s="440" t="s">
        <v>157</v>
      </c>
      <c r="K7" s="453" t="s">
        <v>126</v>
      </c>
      <c r="M7" s="441" t="s">
        <v>209</v>
      </c>
      <c r="N7" s="453" t="s">
        <v>41</v>
      </c>
    </row>
    <row r="8" spans="1:14" ht="14.1" customHeight="1" x14ac:dyDescent="0.15">
      <c r="A8" s="443" t="s">
        <v>228</v>
      </c>
      <c r="B8" s="453" t="s">
        <v>17</v>
      </c>
      <c r="D8" s="441" t="s">
        <v>209</v>
      </c>
      <c r="E8" s="453" t="s">
        <v>127</v>
      </c>
      <c r="G8" s="444" t="s">
        <v>267</v>
      </c>
      <c r="H8" s="453" t="s">
        <v>432</v>
      </c>
      <c r="J8" s="436" t="s">
        <v>157</v>
      </c>
      <c r="K8" s="453" t="s">
        <v>202</v>
      </c>
      <c r="M8" s="443" t="s">
        <v>228</v>
      </c>
      <c r="N8" s="453" t="s">
        <v>17</v>
      </c>
    </row>
    <row r="9" spans="1:14" ht="14.1" customHeight="1" x14ac:dyDescent="0.15">
      <c r="A9" s="443" t="s">
        <v>228</v>
      </c>
      <c r="B9" s="453" t="s">
        <v>85</v>
      </c>
      <c r="D9" s="447" t="s">
        <v>247</v>
      </c>
      <c r="E9" s="453" t="s">
        <v>120</v>
      </c>
      <c r="G9" s="444" t="s">
        <v>267</v>
      </c>
      <c r="H9" s="453" t="s">
        <v>387</v>
      </c>
      <c r="J9" s="442" t="s">
        <v>247</v>
      </c>
      <c r="K9" s="453" t="s">
        <v>39</v>
      </c>
      <c r="M9" s="439" t="s">
        <v>228</v>
      </c>
      <c r="N9" s="453" t="s">
        <v>243</v>
      </c>
    </row>
    <row r="10" spans="1:14" ht="14.1" customHeight="1" x14ac:dyDescent="0.15">
      <c r="A10" s="442" t="s">
        <v>247</v>
      </c>
      <c r="B10" s="453" t="s">
        <v>39</v>
      </c>
      <c r="D10" s="442" t="s">
        <v>247</v>
      </c>
      <c r="E10" s="453" t="s">
        <v>259</v>
      </c>
      <c r="G10" s="444" t="s">
        <v>267</v>
      </c>
      <c r="H10" s="453" t="s">
        <v>303</v>
      </c>
      <c r="J10" s="441" t="s">
        <v>209</v>
      </c>
      <c r="K10" s="453" t="s">
        <v>41</v>
      </c>
      <c r="M10" s="442" t="s">
        <v>247</v>
      </c>
      <c r="N10" s="453" t="s">
        <v>39</v>
      </c>
    </row>
    <row r="11" spans="1:14" ht="14.1" customHeight="1" thickBot="1" x14ac:dyDescent="0.2">
      <c r="A11" s="445" t="s">
        <v>267</v>
      </c>
      <c r="B11" s="453" t="s">
        <v>87</v>
      </c>
      <c r="D11" s="447" t="s">
        <v>247</v>
      </c>
      <c r="E11" s="453" t="s">
        <v>264</v>
      </c>
      <c r="G11" s="446" t="s">
        <v>335</v>
      </c>
      <c r="H11" s="454" t="s">
        <v>112</v>
      </c>
      <c r="J11" s="443" t="s">
        <v>228</v>
      </c>
      <c r="K11" s="453" t="s">
        <v>17</v>
      </c>
      <c r="M11" s="447" t="s">
        <v>247</v>
      </c>
      <c r="N11" s="453" t="s">
        <v>121</v>
      </c>
    </row>
    <row r="12" spans="1:14" ht="14.1" customHeight="1" thickBot="1" x14ac:dyDescent="0.2">
      <c r="A12" s="444" t="s">
        <v>267</v>
      </c>
      <c r="B12" s="453" t="s">
        <v>432</v>
      </c>
      <c r="D12" s="226"/>
      <c r="E12" s="227"/>
      <c r="G12" s="560"/>
      <c r="H12" s="560"/>
      <c r="J12" s="226"/>
      <c r="K12" s="227"/>
      <c r="M12" s="447" t="s">
        <v>247</v>
      </c>
      <c r="N12" s="453" t="s">
        <v>120</v>
      </c>
    </row>
    <row r="13" spans="1:14" ht="14.1" customHeight="1" x14ac:dyDescent="0.15">
      <c r="A13" s="444" t="s">
        <v>267</v>
      </c>
      <c r="B13" s="453" t="s">
        <v>387</v>
      </c>
      <c r="D13" s="555" t="s">
        <v>354</v>
      </c>
      <c r="E13" s="556"/>
      <c r="G13" s="66"/>
      <c r="H13" s="457"/>
      <c r="J13" s="555" t="s">
        <v>354</v>
      </c>
      <c r="K13" s="556"/>
      <c r="M13" s="442" t="s">
        <v>247</v>
      </c>
      <c r="N13" s="453" t="s">
        <v>259</v>
      </c>
    </row>
    <row r="14" spans="1:14" ht="14.1" customHeight="1" x14ac:dyDescent="0.15">
      <c r="A14" s="445" t="s">
        <v>267</v>
      </c>
      <c r="B14" s="453" t="s">
        <v>86</v>
      </c>
      <c r="D14" s="440" t="s">
        <v>157</v>
      </c>
      <c r="E14" s="453" t="s">
        <v>208</v>
      </c>
      <c r="G14" s="66"/>
      <c r="H14" s="457"/>
      <c r="J14" s="440" t="s">
        <v>157</v>
      </c>
      <c r="K14" s="453" t="s">
        <v>40</v>
      </c>
      <c r="M14" s="447" t="s">
        <v>247</v>
      </c>
      <c r="N14" s="453" t="s">
        <v>264</v>
      </c>
    </row>
    <row r="15" spans="1:14" ht="14.1" customHeight="1" thickBot="1" x14ac:dyDescent="0.2">
      <c r="A15" s="446" t="s">
        <v>335</v>
      </c>
      <c r="B15" s="454" t="s">
        <v>338</v>
      </c>
      <c r="D15" s="444" t="s">
        <v>267</v>
      </c>
      <c r="E15" s="453" t="s">
        <v>116</v>
      </c>
      <c r="G15" s="66"/>
      <c r="H15" s="457"/>
      <c r="J15" s="440" t="s">
        <v>157</v>
      </c>
      <c r="K15" s="453" t="s">
        <v>208</v>
      </c>
      <c r="M15" s="442" t="s">
        <v>247</v>
      </c>
      <c r="N15" s="453" t="s">
        <v>266</v>
      </c>
    </row>
    <row r="16" spans="1:14" ht="14.1" customHeight="1" thickBot="1" x14ac:dyDescent="0.2">
      <c r="D16" s="444" t="s">
        <v>267</v>
      </c>
      <c r="E16" s="453" t="s">
        <v>297</v>
      </c>
      <c r="G16" s="66"/>
      <c r="H16" s="457"/>
      <c r="J16" s="444" t="s">
        <v>267</v>
      </c>
      <c r="K16" s="453" t="s">
        <v>432</v>
      </c>
      <c r="M16" s="226"/>
      <c r="N16" s="227"/>
    </row>
    <row r="17" spans="1:14" ht="14.1" customHeight="1" x14ac:dyDescent="0.15">
      <c r="D17" s="445" t="s">
        <v>267</v>
      </c>
      <c r="E17" s="453" t="s">
        <v>118</v>
      </c>
      <c r="G17" s="66"/>
      <c r="H17" s="457"/>
      <c r="J17" s="444" t="s">
        <v>267</v>
      </c>
      <c r="K17" s="453" t="s">
        <v>387</v>
      </c>
      <c r="M17" s="555" t="s">
        <v>354</v>
      </c>
      <c r="N17" s="556"/>
    </row>
    <row r="18" spans="1:14" ht="14.1" customHeight="1" x14ac:dyDescent="0.15">
      <c r="D18" s="455" t="s">
        <v>306</v>
      </c>
      <c r="E18" s="453" t="s">
        <v>318</v>
      </c>
      <c r="G18" s="66"/>
      <c r="H18" s="457"/>
      <c r="J18" s="444" t="s">
        <v>267</v>
      </c>
      <c r="K18" s="453" t="s">
        <v>116</v>
      </c>
      <c r="M18" s="440" t="s">
        <v>157</v>
      </c>
      <c r="N18" s="453" t="s">
        <v>40</v>
      </c>
    </row>
    <row r="19" spans="1:14" ht="14.1" customHeight="1" thickBot="1" x14ac:dyDescent="0.2">
      <c r="D19" s="450" t="s">
        <v>335</v>
      </c>
      <c r="E19" s="454" t="s">
        <v>344</v>
      </c>
      <c r="G19" s="66"/>
      <c r="H19" s="457"/>
      <c r="J19" s="448" t="s">
        <v>306</v>
      </c>
      <c r="K19" s="453" t="s">
        <v>115</v>
      </c>
      <c r="M19" s="436" t="s">
        <v>157</v>
      </c>
      <c r="N19" s="453" t="s">
        <v>84</v>
      </c>
    </row>
    <row r="20" spans="1:14" ht="14.1" customHeight="1" thickBot="1" x14ac:dyDescent="0.2">
      <c r="J20" s="449" t="s">
        <v>306</v>
      </c>
      <c r="K20" s="454" t="s">
        <v>318</v>
      </c>
      <c r="M20" s="436" t="s">
        <v>157</v>
      </c>
      <c r="N20" s="453" t="s">
        <v>202</v>
      </c>
    </row>
    <row r="21" spans="1:14" ht="14.1" customHeight="1" x14ac:dyDescent="0.15">
      <c r="M21" s="445" t="s">
        <v>267</v>
      </c>
      <c r="N21" s="453" t="s">
        <v>87</v>
      </c>
    </row>
    <row r="22" spans="1:14" ht="14.1" customHeight="1" x14ac:dyDescent="0.15">
      <c r="M22" s="444" t="s">
        <v>267</v>
      </c>
      <c r="N22" s="453" t="s">
        <v>432</v>
      </c>
    </row>
    <row r="23" spans="1:14" ht="14.1" customHeight="1" x14ac:dyDescent="0.15">
      <c r="M23" s="444" t="s">
        <v>267</v>
      </c>
      <c r="N23" s="453" t="s">
        <v>387</v>
      </c>
    </row>
    <row r="24" spans="1:14" ht="14.1" customHeight="1" x14ac:dyDescent="0.15">
      <c r="M24" s="444" t="s">
        <v>267</v>
      </c>
      <c r="N24" s="453" t="s">
        <v>116</v>
      </c>
    </row>
    <row r="25" spans="1:14" ht="14.1" customHeight="1" x14ac:dyDescent="0.15">
      <c r="M25" s="445" t="s">
        <v>267</v>
      </c>
      <c r="N25" s="453" t="s">
        <v>86</v>
      </c>
    </row>
    <row r="26" spans="1:14" ht="14.1" customHeight="1" x14ac:dyDescent="0.15">
      <c r="M26" s="444" t="s">
        <v>267</v>
      </c>
      <c r="N26" s="453" t="s">
        <v>303</v>
      </c>
    </row>
    <row r="27" spans="1:14" ht="14.1" customHeight="1" thickBot="1" x14ac:dyDescent="0.2">
      <c r="M27" s="450" t="s">
        <v>335</v>
      </c>
      <c r="N27" s="454" t="s">
        <v>340</v>
      </c>
    </row>
    <row r="28" spans="1:14" ht="14.1" customHeight="1" thickBot="1" x14ac:dyDescent="0.2"/>
    <row r="29" spans="1:14" ht="14.1" customHeight="1" x14ac:dyDescent="0.15">
      <c r="A29" s="553" t="s">
        <v>878</v>
      </c>
      <c r="B29" s="554"/>
      <c r="D29" s="553" t="s">
        <v>879</v>
      </c>
      <c r="E29" s="554"/>
      <c r="G29" s="553" t="s">
        <v>880</v>
      </c>
      <c r="H29" s="554"/>
      <c r="J29" s="553" t="s">
        <v>881</v>
      </c>
      <c r="K29" s="554"/>
    </row>
    <row r="30" spans="1:14" ht="14.1" customHeight="1" x14ac:dyDescent="0.15"/>
    <row r="31" spans="1:14" ht="14.1" customHeight="1" x14ac:dyDescent="0.15">
      <c r="A31" s="68" t="s">
        <v>157</v>
      </c>
      <c r="B31" s="456" t="s">
        <v>40</v>
      </c>
      <c r="D31" s="68" t="s">
        <v>157</v>
      </c>
      <c r="E31" s="456" t="s">
        <v>40</v>
      </c>
      <c r="G31" s="68" t="s">
        <v>157</v>
      </c>
      <c r="H31" s="456" t="s">
        <v>40</v>
      </c>
      <c r="J31" s="68" t="s">
        <v>157</v>
      </c>
      <c r="K31" s="456" t="s">
        <v>40</v>
      </c>
    </row>
    <row r="32" spans="1:14" ht="14.1" customHeight="1" x14ac:dyDescent="0.15">
      <c r="A32" s="78" t="s">
        <v>157</v>
      </c>
      <c r="B32" s="456" t="s">
        <v>167</v>
      </c>
      <c r="D32" s="68" t="s">
        <v>157</v>
      </c>
      <c r="E32" s="456" t="s">
        <v>40</v>
      </c>
      <c r="G32" s="78" t="s">
        <v>157</v>
      </c>
      <c r="H32" s="456" t="s">
        <v>167</v>
      </c>
      <c r="J32" s="78" t="s">
        <v>157</v>
      </c>
      <c r="K32" s="456" t="s">
        <v>167</v>
      </c>
    </row>
    <row r="33" spans="1:11" ht="14.1" customHeight="1" x14ac:dyDescent="0.15">
      <c r="A33" s="68" t="s">
        <v>157</v>
      </c>
      <c r="B33" s="456" t="s">
        <v>90</v>
      </c>
      <c r="D33" s="78" t="s">
        <v>157</v>
      </c>
      <c r="E33" s="456" t="s">
        <v>167</v>
      </c>
      <c r="G33" s="68" t="s">
        <v>157</v>
      </c>
      <c r="H33" s="456" t="s">
        <v>123</v>
      </c>
      <c r="J33" s="78" t="s">
        <v>157</v>
      </c>
      <c r="K33" s="456" t="s">
        <v>167</v>
      </c>
    </row>
    <row r="34" spans="1:11" ht="14.1" customHeight="1" x14ac:dyDescent="0.15">
      <c r="A34" s="78" t="s">
        <v>157</v>
      </c>
      <c r="B34" s="456" t="s">
        <v>84</v>
      </c>
      <c r="D34" s="68" t="s">
        <v>157</v>
      </c>
      <c r="E34" s="456" t="s">
        <v>123</v>
      </c>
      <c r="G34" s="68" t="s">
        <v>157</v>
      </c>
      <c r="H34" s="456" t="s">
        <v>90</v>
      </c>
      <c r="J34" s="68" t="s">
        <v>157</v>
      </c>
      <c r="K34" s="456" t="s">
        <v>123</v>
      </c>
    </row>
    <row r="35" spans="1:11" ht="14.1" customHeight="1" x14ac:dyDescent="0.15">
      <c r="A35" s="68" t="s">
        <v>157</v>
      </c>
      <c r="B35" s="456" t="s">
        <v>126</v>
      </c>
      <c r="D35" s="68" t="s">
        <v>157</v>
      </c>
      <c r="E35" s="456" t="s">
        <v>90</v>
      </c>
      <c r="G35" s="78" t="s">
        <v>157</v>
      </c>
      <c r="H35" s="456" t="s">
        <v>84</v>
      </c>
      <c r="J35" s="78" t="s">
        <v>157</v>
      </c>
      <c r="K35" s="456" t="s">
        <v>125</v>
      </c>
    </row>
    <row r="36" spans="1:11" ht="14.1" customHeight="1" x14ac:dyDescent="0.15">
      <c r="A36" s="68" t="s">
        <v>157</v>
      </c>
      <c r="B36" s="456" t="s">
        <v>126</v>
      </c>
      <c r="D36" s="78" t="s">
        <v>157</v>
      </c>
      <c r="E36" s="456" t="s">
        <v>84</v>
      </c>
      <c r="G36" s="68" t="s">
        <v>157</v>
      </c>
      <c r="H36" s="456" t="s">
        <v>126</v>
      </c>
      <c r="J36" s="68" t="s">
        <v>157</v>
      </c>
      <c r="K36" s="456" t="s">
        <v>90</v>
      </c>
    </row>
    <row r="37" spans="1:11" ht="14.1" customHeight="1" x14ac:dyDescent="0.15">
      <c r="A37" s="78" t="s">
        <v>157</v>
      </c>
      <c r="B37" s="456" t="s">
        <v>202</v>
      </c>
      <c r="D37" s="68" t="s">
        <v>157</v>
      </c>
      <c r="E37" s="456" t="s">
        <v>126</v>
      </c>
      <c r="G37" s="68" t="s">
        <v>157</v>
      </c>
      <c r="H37" s="456" t="s">
        <v>126</v>
      </c>
      <c r="J37" s="78" t="s">
        <v>157</v>
      </c>
      <c r="K37" s="456" t="s">
        <v>84</v>
      </c>
    </row>
    <row r="38" spans="1:11" ht="14.1" customHeight="1" x14ac:dyDescent="0.15">
      <c r="A38" s="68" t="s">
        <v>157</v>
      </c>
      <c r="B38" s="456" t="s">
        <v>208</v>
      </c>
      <c r="D38" s="68" t="s">
        <v>157</v>
      </c>
      <c r="E38" s="456" t="s">
        <v>126</v>
      </c>
      <c r="G38" s="78" t="s">
        <v>157</v>
      </c>
      <c r="H38" s="456" t="s">
        <v>202</v>
      </c>
      <c r="J38" s="68" t="s">
        <v>157</v>
      </c>
      <c r="K38" s="456" t="s">
        <v>126</v>
      </c>
    </row>
    <row r="39" spans="1:11" ht="14.1" customHeight="1" x14ac:dyDescent="0.15">
      <c r="D39" s="78" t="s">
        <v>157</v>
      </c>
      <c r="E39" s="456" t="s">
        <v>202</v>
      </c>
      <c r="J39" s="68" t="s">
        <v>157</v>
      </c>
      <c r="K39" s="456" t="s">
        <v>126</v>
      </c>
    </row>
    <row r="40" spans="1:11" ht="14.1" customHeight="1" x14ac:dyDescent="0.15">
      <c r="A40" s="98" t="s">
        <v>209</v>
      </c>
      <c r="B40" s="456" t="s">
        <v>41</v>
      </c>
      <c r="G40" s="98" t="s">
        <v>209</v>
      </c>
      <c r="H40" s="456" t="s">
        <v>41</v>
      </c>
      <c r="J40" s="78" t="s">
        <v>157</v>
      </c>
      <c r="K40" s="456" t="s">
        <v>202</v>
      </c>
    </row>
    <row r="41" spans="1:11" ht="14.1" customHeight="1" x14ac:dyDescent="0.15">
      <c r="A41" s="106" t="s">
        <v>209</v>
      </c>
      <c r="B41" s="456" t="s">
        <v>223</v>
      </c>
      <c r="D41" s="98" t="s">
        <v>209</v>
      </c>
      <c r="E41" s="456" t="s">
        <v>41</v>
      </c>
      <c r="G41" s="98" t="s">
        <v>209</v>
      </c>
      <c r="H41" s="456" t="s">
        <v>217</v>
      </c>
      <c r="J41" s="78" t="s">
        <v>157</v>
      </c>
      <c r="K41" s="456" t="s">
        <v>202</v>
      </c>
    </row>
    <row r="42" spans="1:11" ht="14.1" customHeight="1" x14ac:dyDescent="0.15">
      <c r="D42" s="106" t="s">
        <v>209</v>
      </c>
      <c r="E42" s="456" t="s">
        <v>214</v>
      </c>
      <c r="G42" s="98" t="s">
        <v>209</v>
      </c>
      <c r="H42" s="456" t="s">
        <v>460</v>
      </c>
      <c r="J42" s="68" t="s">
        <v>157</v>
      </c>
      <c r="K42" s="456" t="s">
        <v>208</v>
      </c>
    </row>
    <row r="43" spans="1:11" ht="14.1" customHeight="1" x14ac:dyDescent="0.15">
      <c r="A43" s="116" t="s">
        <v>228</v>
      </c>
      <c r="B43" s="456" t="s">
        <v>17</v>
      </c>
      <c r="D43" s="98" t="s">
        <v>209</v>
      </c>
      <c r="E43" s="456" t="s">
        <v>217</v>
      </c>
      <c r="G43" s="106" t="s">
        <v>209</v>
      </c>
      <c r="H43" s="456" t="s">
        <v>641</v>
      </c>
      <c r="J43" s="65"/>
      <c r="K43" s="65"/>
    </row>
    <row r="44" spans="1:11" ht="14.1" customHeight="1" x14ac:dyDescent="0.15">
      <c r="A44" s="125" t="s">
        <v>228</v>
      </c>
      <c r="B44" s="456" t="s">
        <v>236</v>
      </c>
      <c r="D44" s="98" t="s">
        <v>209</v>
      </c>
      <c r="E44" s="456" t="s">
        <v>460</v>
      </c>
      <c r="G44" s="106" t="s">
        <v>209</v>
      </c>
      <c r="H44" s="456" t="s">
        <v>223</v>
      </c>
      <c r="J44" s="98" t="s">
        <v>209</v>
      </c>
      <c r="K44" s="456" t="s">
        <v>41</v>
      </c>
    </row>
    <row r="45" spans="1:11" ht="14.1" customHeight="1" x14ac:dyDescent="0.15">
      <c r="A45" s="116" t="s">
        <v>228</v>
      </c>
      <c r="B45" s="456" t="s">
        <v>85</v>
      </c>
      <c r="D45" s="106" t="s">
        <v>209</v>
      </c>
      <c r="E45" s="456" t="s">
        <v>223</v>
      </c>
      <c r="J45" s="106" t="s">
        <v>209</v>
      </c>
      <c r="K45" s="456" t="s">
        <v>214</v>
      </c>
    </row>
    <row r="46" spans="1:11" ht="14.1" customHeight="1" x14ac:dyDescent="0.15">
      <c r="A46" s="125" t="s">
        <v>228</v>
      </c>
      <c r="B46" s="456" t="s">
        <v>243</v>
      </c>
      <c r="G46" s="116" t="s">
        <v>228</v>
      </c>
      <c r="H46" s="456" t="s">
        <v>17</v>
      </c>
      <c r="J46" s="98" t="s">
        <v>209</v>
      </c>
      <c r="K46" s="456" t="s">
        <v>217</v>
      </c>
    </row>
    <row r="47" spans="1:11" ht="14.1" customHeight="1" x14ac:dyDescent="0.15">
      <c r="D47" s="116" t="s">
        <v>228</v>
      </c>
      <c r="E47" s="456" t="s">
        <v>17</v>
      </c>
      <c r="G47" s="116" t="s">
        <v>228</v>
      </c>
      <c r="H47" s="456" t="s">
        <v>111</v>
      </c>
      <c r="J47" s="106" t="s">
        <v>209</v>
      </c>
      <c r="K47" s="456" t="s">
        <v>223</v>
      </c>
    </row>
    <row r="48" spans="1:11" ht="14.1" customHeight="1" x14ac:dyDescent="0.15">
      <c r="A48" s="134" t="s">
        <v>247</v>
      </c>
      <c r="B48" s="456" t="s">
        <v>39</v>
      </c>
      <c r="D48" s="116" t="s">
        <v>228</v>
      </c>
      <c r="E48" s="456" t="s">
        <v>111</v>
      </c>
      <c r="G48" s="125" t="s">
        <v>228</v>
      </c>
      <c r="H48" s="456" t="s">
        <v>236</v>
      </c>
      <c r="J48" s="65"/>
      <c r="K48" s="65"/>
    </row>
    <row r="49" spans="1:11" ht="14.1" customHeight="1" x14ac:dyDescent="0.15">
      <c r="A49" s="134" t="s">
        <v>247</v>
      </c>
      <c r="B49" s="456" t="s">
        <v>122</v>
      </c>
      <c r="D49" s="125" t="s">
        <v>228</v>
      </c>
      <c r="E49" s="456" t="s">
        <v>236</v>
      </c>
      <c r="G49" s="116" t="s">
        <v>228</v>
      </c>
      <c r="H49" s="456" t="s">
        <v>85</v>
      </c>
      <c r="J49" s="116" t="s">
        <v>228</v>
      </c>
      <c r="K49" s="456" t="s">
        <v>17</v>
      </c>
    </row>
    <row r="50" spans="1:11" ht="14.1" customHeight="1" x14ac:dyDescent="0.15">
      <c r="A50" s="144" t="s">
        <v>247</v>
      </c>
      <c r="B50" s="456" t="s">
        <v>120</v>
      </c>
      <c r="D50" s="116" t="s">
        <v>228</v>
      </c>
      <c r="E50" s="456" t="s">
        <v>85</v>
      </c>
      <c r="G50" s="125" t="s">
        <v>228</v>
      </c>
      <c r="H50" s="456" t="s">
        <v>243</v>
      </c>
      <c r="J50" s="116" t="s">
        <v>228</v>
      </c>
      <c r="K50" s="456" t="s">
        <v>85</v>
      </c>
    </row>
    <row r="51" spans="1:11" ht="14.1" customHeight="1" x14ac:dyDescent="0.15">
      <c r="A51" s="134" t="s">
        <v>247</v>
      </c>
      <c r="B51" s="456" t="s">
        <v>259</v>
      </c>
      <c r="D51" s="125" t="s">
        <v>228</v>
      </c>
      <c r="E51" s="456" t="s">
        <v>243</v>
      </c>
      <c r="J51" s="125" t="s">
        <v>228</v>
      </c>
      <c r="K51" s="456" t="s">
        <v>243</v>
      </c>
    </row>
    <row r="52" spans="1:11" ht="14.1" customHeight="1" x14ac:dyDescent="0.15">
      <c r="A52" s="144" t="s">
        <v>247</v>
      </c>
      <c r="B52" s="456" t="s">
        <v>264</v>
      </c>
      <c r="G52" s="134" t="s">
        <v>247</v>
      </c>
      <c r="H52" s="456" t="s">
        <v>39</v>
      </c>
    </row>
    <row r="53" spans="1:11" ht="14.1" customHeight="1" x14ac:dyDescent="0.15">
      <c r="D53" s="134" t="s">
        <v>247</v>
      </c>
      <c r="E53" s="456" t="s">
        <v>39</v>
      </c>
      <c r="G53" s="144" t="s">
        <v>247</v>
      </c>
      <c r="H53" s="456" t="s">
        <v>121</v>
      </c>
      <c r="J53" s="134" t="s">
        <v>247</v>
      </c>
      <c r="K53" s="456" t="s">
        <v>39</v>
      </c>
    </row>
    <row r="54" spans="1:11" ht="14.1" customHeight="1" x14ac:dyDescent="0.15">
      <c r="A54" s="154" t="s">
        <v>267</v>
      </c>
      <c r="B54" s="456" t="s">
        <v>87</v>
      </c>
      <c r="D54" s="144" t="s">
        <v>247</v>
      </c>
      <c r="E54" s="456" t="s">
        <v>121</v>
      </c>
      <c r="G54" s="144" t="s">
        <v>247</v>
      </c>
      <c r="H54" s="456" t="s">
        <v>120</v>
      </c>
      <c r="J54" s="144" t="s">
        <v>247</v>
      </c>
      <c r="K54" s="456" t="s">
        <v>121</v>
      </c>
    </row>
    <row r="55" spans="1:11" ht="14.1" customHeight="1" x14ac:dyDescent="0.15">
      <c r="A55" s="164" t="s">
        <v>267</v>
      </c>
      <c r="B55" s="456" t="s">
        <v>432</v>
      </c>
      <c r="D55" s="134" t="s">
        <v>247</v>
      </c>
      <c r="E55" s="456" t="s">
        <v>122</v>
      </c>
      <c r="G55" s="134" t="s">
        <v>247</v>
      </c>
      <c r="H55" s="456" t="s">
        <v>259</v>
      </c>
      <c r="J55" s="134" t="s">
        <v>247</v>
      </c>
      <c r="K55" s="456" t="s">
        <v>122</v>
      </c>
    </row>
    <row r="56" spans="1:11" ht="14.1" customHeight="1" x14ac:dyDescent="0.15">
      <c r="A56" s="164" t="s">
        <v>267</v>
      </c>
      <c r="B56" s="456" t="s">
        <v>432</v>
      </c>
      <c r="D56" s="144" t="s">
        <v>247</v>
      </c>
      <c r="E56" s="456" t="s">
        <v>120</v>
      </c>
      <c r="G56" s="144" t="s">
        <v>247</v>
      </c>
      <c r="H56" s="456" t="s">
        <v>264</v>
      </c>
      <c r="J56" s="134" t="s">
        <v>247</v>
      </c>
      <c r="K56" s="456" t="s">
        <v>259</v>
      </c>
    </row>
    <row r="57" spans="1:11" ht="14.1" customHeight="1" x14ac:dyDescent="0.15">
      <c r="A57" s="164" t="s">
        <v>267</v>
      </c>
      <c r="B57" s="456" t="s">
        <v>387</v>
      </c>
      <c r="D57" s="134" t="s">
        <v>247</v>
      </c>
      <c r="E57" s="456" t="s">
        <v>259</v>
      </c>
      <c r="J57" s="144" t="s">
        <v>247</v>
      </c>
      <c r="K57" s="456" t="s">
        <v>264</v>
      </c>
    </row>
    <row r="58" spans="1:11" ht="14.1" customHeight="1" x14ac:dyDescent="0.15">
      <c r="A58" s="154" t="s">
        <v>267</v>
      </c>
      <c r="B58" s="456" t="s">
        <v>280</v>
      </c>
      <c r="D58" s="144" t="s">
        <v>247</v>
      </c>
      <c r="E58" s="456" t="s">
        <v>264</v>
      </c>
      <c r="G58" s="154" t="s">
        <v>267</v>
      </c>
      <c r="H58" s="456" t="s">
        <v>87</v>
      </c>
    </row>
    <row r="59" spans="1:11" ht="14.1" customHeight="1" x14ac:dyDescent="0.15">
      <c r="A59" s="164" t="s">
        <v>267</v>
      </c>
      <c r="B59" s="456" t="s">
        <v>116</v>
      </c>
      <c r="G59" s="164" t="s">
        <v>267</v>
      </c>
      <c r="H59" s="456" t="s">
        <v>432</v>
      </c>
      <c r="J59" s="154" t="s">
        <v>267</v>
      </c>
      <c r="K59" s="456" t="s">
        <v>87</v>
      </c>
    </row>
    <row r="60" spans="1:11" ht="14.1" customHeight="1" x14ac:dyDescent="0.15">
      <c r="A60" s="154" t="s">
        <v>267</v>
      </c>
      <c r="B60" s="456" t="s">
        <v>86</v>
      </c>
      <c r="D60" s="154" t="s">
        <v>267</v>
      </c>
      <c r="E60" s="456" t="s">
        <v>87</v>
      </c>
      <c r="G60" s="164" t="s">
        <v>267</v>
      </c>
      <c r="H60" s="456" t="s">
        <v>432</v>
      </c>
      <c r="J60" s="164" t="s">
        <v>267</v>
      </c>
      <c r="K60" s="456" t="s">
        <v>432</v>
      </c>
    </row>
    <row r="61" spans="1:11" ht="14.1" customHeight="1" x14ac:dyDescent="0.15">
      <c r="A61" s="154" t="s">
        <v>267</v>
      </c>
      <c r="B61" s="456" t="s">
        <v>118</v>
      </c>
      <c r="D61" s="164" t="s">
        <v>267</v>
      </c>
      <c r="E61" s="456" t="s">
        <v>432</v>
      </c>
      <c r="G61" s="154" t="s">
        <v>267</v>
      </c>
      <c r="H61" s="456" t="s">
        <v>279</v>
      </c>
      <c r="J61" s="164" t="s">
        <v>267</v>
      </c>
      <c r="K61" s="456" t="s">
        <v>432</v>
      </c>
    </row>
    <row r="62" spans="1:11" ht="14.1" customHeight="1" x14ac:dyDescent="0.15">
      <c r="A62" s="164" t="s">
        <v>267</v>
      </c>
      <c r="B62" s="456" t="s">
        <v>303</v>
      </c>
      <c r="D62" s="164" t="s">
        <v>267</v>
      </c>
      <c r="E62" s="456" t="s">
        <v>387</v>
      </c>
      <c r="G62" s="164" t="s">
        <v>267</v>
      </c>
      <c r="H62" s="456" t="s">
        <v>387</v>
      </c>
      <c r="J62" s="164" t="s">
        <v>267</v>
      </c>
      <c r="K62" s="456" t="s">
        <v>387</v>
      </c>
    </row>
    <row r="63" spans="1:11" ht="14.1" customHeight="1" x14ac:dyDescent="0.15">
      <c r="D63" s="154" t="s">
        <v>267</v>
      </c>
      <c r="E63" s="456" t="s">
        <v>280</v>
      </c>
      <c r="G63" s="154" t="s">
        <v>267</v>
      </c>
      <c r="H63" s="456" t="s">
        <v>280</v>
      </c>
      <c r="J63" s="164" t="s">
        <v>267</v>
      </c>
      <c r="K63" s="456" t="s">
        <v>116</v>
      </c>
    </row>
    <row r="64" spans="1:11" ht="14.1" customHeight="1" x14ac:dyDescent="0.15">
      <c r="A64" s="174" t="s">
        <v>306</v>
      </c>
      <c r="B64" s="458" t="s">
        <v>117</v>
      </c>
      <c r="D64" s="164" t="s">
        <v>267</v>
      </c>
      <c r="E64" s="456" t="s">
        <v>116</v>
      </c>
      <c r="G64" s="164" t="s">
        <v>267</v>
      </c>
      <c r="H64" s="456" t="s">
        <v>116</v>
      </c>
      <c r="J64" s="154" t="s">
        <v>267</v>
      </c>
      <c r="K64" s="456" t="s">
        <v>86</v>
      </c>
    </row>
    <row r="65" spans="1:11" ht="14.1" customHeight="1" x14ac:dyDescent="0.15">
      <c r="A65" s="185" t="s">
        <v>306</v>
      </c>
      <c r="B65" s="456" t="s">
        <v>322</v>
      </c>
      <c r="G65" s="154" t="s">
        <v>267</v>
      </c>
      <c r="H65" s="456" t="s">
        <v>86</v>
      </c>
      <c r="J65" s="164" t="s">
        <v>267</v>
      </c>
      <c r="K65" s="491" t="s">
        <v>303</v>
      </c>
    </row>
    <row r="66" spans="1:11" ht="14.1" customHeight="1" x14ac:dyDescent="0.15">
      <c r="A66" s="174" t="s">
        <v>306</v>
      </c>
      <c r="B66" s="456" t="s">
        <v>325</v>
      </c>
      <c r="D66" s="174" t="s">
        <v>306</v>
      </c>
      <c r="E66" s="456" t="s">
        <v>318</v>
      </c>
      <c r="G66" s="492" t="s">
        <v>267</v>
      </c>
      <c r="H66" s="493" t="s">
        <v>303</v>
      </c>
    </row>
    <row r="67" spans="1:11" ht="14.1" customHeight="1" x14ac:dyDescent="0.15">
      <c r="A67" s="185" t="s">
        <v>306</v>
      </c>
      <c r="B67" s="456" t="s">
        <v>119</v>
      </c>
      <c r="D67" s="185" t="s">
        <v>306</v>
      </c>
      <c r="E67" s="456" t="s">
        <v>322</v>
      </c>
      <c r="J67" s="174" t="s">
        <v>306</v>
      </c>
      <c r="K67" s="458" t="s">
        <v>117</v>
      </c>
    </row>
    <row r="68" spans="1:11" ht="14.1" customHeight="1" x14ac:dyDescent="0.15">
      <c r="D68" s="174" t="s">
        <v>306</v>
      </c>
      <c r="E68" s="456" t="s">
        <v>325</v>
      </c>
      <c r="G68" s="174" t="s">
        <v>306</v>
      </c>
      <c r="H68" s="458" t="s">
        <v>117</v>
      </c>
      <c r="J68" s="174" t="s">
        <v>306</v>
      </c>
      <c r="K68" s="456" t="s">
        <v>318</v>
      </c>
    </row>
    <row r="69" spans="1:11" ht="14.1" customHeight="1" x14ac:dyDescent="0.15">
      <c r="A69" s="208" t="s">
        <v>335</v>
      </c>
      <c r="B69" s="456" t="s">
        <v>344</v>
      </c>
      <c r="D69" s="174" t="s">
        <v>306</v>
      </c>
      <c r="E69" s="456" t="s">
        <v>681</v>
      </c>
      <c r="G69" s="185" t="s">
        <v>306</v>
      </c>
      <c r="H69" s="456" t="s">
        <v>322</v>
      </c>
      <c r="J69" s="185" t="s">
        <v>306</v>
      </c>
      <c r="K69" s="456" t="s">
        <v>322</v>
      </c>
    </row>
    <row r="70" spans="1:11" ht="14.1" customHeight="1" x14ac:dyDescent="0.15">
      <c r="A70" s="198" t="s">
        <v>335</v>
      </c>
      <c r="B70" s="456" t="s">
        <v>338</v>
      </c>
      <c r="G70" s="174" t="s">
        <v>306</v>
      </c>
      <c r="H70" s="456" t="s">
        <v>325</v>
      </c>
      <c r="J70" s="174" t="s">
        <v>306</v>
      </c>
      <c r="K70" s="456" t="s">
        <v>325</v>
      </c>
    </row>
    <row r="71" spans="1:11" ht="14.1" customHeight="1" x14ac:dyDescent="0.15">
      <c r="A71" s="208" t="s">
        <v>335</v>
      </c>
      <c r="B71" s="456" t="s">
        <v>350</v>
      </c>
      <c r="D71" s="198" t="s">
        <v>335</v>
      </c>
      <c r="E71" s="456" t="s">
        <v>338</v>
      </c>
      <c r="G71" s="185" t="s">
        <v>306</v>
      </c>
      <c r="H71" s="456" t="s">
        <v>119</v>
      </c>
      <c r="J71" s="174" t="s">
        <v>306</v>
      </c>
      <c r="K71" s="456" t="s">
        <v>681</v>
      </c>
    </row>
    <row r="72" spans="1:11" ht="14.1" customHeight="1" x14ac:dyDescent="0.15">
      <c r="A72" s="198" t="s">
        <v>335</v>
      </c>
      <c r="B72" s="456" t="s">
        <v>113</v>
      </c>
      <c r="D72" s="208" t="s">
        <v>335</v>
      </c>
      <c r="E72" s="456" t="s">
        <v>350</v>
      </c>
      <c r="G72" s="174" t="s">
        <v>306</v>
      </c>
      <c r="H72" s="456" t="s">
        <v>681</v>
      </c>
      <c r="J72" s="65"/>
      <c r="K72" s="65"/>
    </row>
    <row r="73" spans="1:11" ht="14.1" customHeight="1" x14ac:dyDescent="0.15">
      <c r="D73" s="198" t="s">
        <v>335</v>
      </c>
      <c r="E73" s="456" t="s">
        <v>114</v>
      </c>
      <c r="J73" s="198" t="s">
        <v>335</v>
      </c>
      <c r="K73" s="456" t="s">
        <v>686</v>
      </c>
    </row>
    <row r="74" spans="1:11" ht="14.1" customHeight="1" x14ac:dyDescent="0.15">
      <c r="D74" s="208" t="s">
        <v>335</v>
      </c>
      <c r="E74" s="456" t="s">
        <v>340</v>
      </c>
      <c r="G74" s="198" t="s">
        <v>335</v>
      </c>
      <c r="H74" s="456" t="s">
        <v>686</v>
      </c>
      <c r="J74" s="198" t="s">
        <v>335</v>
      </c>
      <c r="K74" s="456" t="s">
        <v>112</v>
      </c>
    </row>
    <row r="75" spans="1:11" ht="14.1" customHeight="1" x14ac:dyDescent="0.15">
      <c r="G75" s="208" t="s">
        <v>335</v>
      </c>
      <c r="H75" s="456" t="s">
        <v>344</v>
      </c>
      <c r="J75" s="208" t="s">
        <v>335</v>
      </c>
      <c r="K75" s="456" t="s">
        <v>696</v>
      </c>
    </row>
    <row r="76" spans="1:11" ht="14.1" customHeight="1" x14ac:dyDescent="0.15">
      <c r="G76" s="198" t="s">
        <v>335</v>
      </c>
      <c r="H76" s="456" t="s">
        <v>112</v>
      </c>
      <c r="J76" s="198" t="s">
        <v>335</v>
      </c>
      <c r="K76" s="456" t="s">
        <v>338</v>
      </c>
    </row>
    <row r="77" spans="1:11" ht="14.1" customHeight="1" x14ac:dyDescent="0.15">
      <c r="G77" s="208" t="s">
        <v>335</v>
      </c>
      <c r="H77" s="456" t="s">
        <v>696</v>
      </c>
      <c r="J77" s="198" t="s">
        <v>335</v>
      </c>
      <c r="K77" s="456" t="s">
        <v>114</v>
      </c>
    </row>
    <row r="78" spans="1:11" ht="14.1" customHeight="1" x14ac:dyDescent="0.15">
      <c r="G78" s="198" t="s">
        <v>335</v>
      </c>
      <c r="H78" s="456" t="s">
        <v>338</v>
      </c>
      <c r="J78" s="208" t="s">
        <v>335</v>
      </c>
      <c r="K78" s="456" t="s">
        <v>340</v>
      </c>
    </row>
    <row r="79" spans="1:11" ht="14.1" customHeight="1" x14ac:dyDescent="0.15">
      <c r="G79" s="208" t="s">
        <v>335</v>
      </c>
      <c r="H79" s="456" t="s">
        <v>350</v>
      </c>
    </row>
    <row r="80" spans="1:11" ht="14.1" customHeight="1" x14ac:dyDescent="0.15">
      <c r="G80" s="198" t="s">
        <v>335</v>
      </c>
      <c r="H80" s="456" t="s">
        <v>114</v>
      </c>
    </row>
    <row r="81" spans="7:8" ht="14.1" customHeight="1" x14ac:dyDescent="0.15">
      <c r="G81" s="208" t="s">
        <v>335</v>
      </c>
      <c r="H81" s="456" t="s">
        <v>340</v>
      </c>
    </row>
    <row r="82" spans="7:8" ht="14.1" customHeight="1" x14ac:dyDescent="0.15">
      <c r="G82" s="198" t="s">
        <v>335</v>
      </c>
      <c r="H82" s="456" t="s">
        <v>113</v>
      </c>
    </row>
    <row r="83" spans="7:8" ht="14.1" customHeight="1" x14ac:dyDescent="0.15"/>
    <row r="84" spans="7:8" ht="14.1" customHeight="1" x14ac:dyDescent="0.15"/>
    <row r="85" spans="7:8" ht="14.1" customHeight="1" x14ac:dyDescent="0.15"/>
    <row r="86" spans="7:8" ht="14.1" customHeight="1" x14ac:dyDescent="0.15"/>
    <row r="87" spans="7:8" ht="14.1" customHeight="1" x14ac:dyDescent="0.15"/>
    <row r="88" spans="7:8" ht="14.1" customHeight="1" x14ac:dyDescent="0.15"/>
    <row r="89" spans="7:8" ht="14.1" customHeight="1" x14ac:dyDescent="0.15"/>
    <row r="117" spans="15:16" s="225" customFormat="1" x14ac:dyDescent="0.15">
      <c r="O117" s="65"/>
      <c r="P117" s="65"/>
    </row>
    <row r="148" spans="14:14" x14ac:dyDescent="0.15">
      <c r="N148" s="65"/>
    </row>
    <row r="149" spans="14:14" x14ac:dyDescent="0.15">
      <c r="N149" s="65"/>
    </row>
    <row r="150" spans="14:14" x14ac:dyDescent="0.15">
      <c r="N150" s="65"/>
    </row>
  </sheetData>
  <mergeCells count="17">
    <mergeCell ref="A29:B29"/>
    <mergeCell ref="D29:E29"/>
    <mergeCell ref="G29:H29"/>
    <mergeCell ref="J29:K29"/>
    <mergeCell ref="D4:E4"/>
    <mergeCell ref="J4:K4"/>
    <mergeCell ref="D13:E13"/>
    <mergeCell ref="G12:H12"/>
    <mergeCell ref="J3:K3"/>
    <mergeCell ref="M3:N3"/>
    <mergeCell ref="J13:K13"/>
    <mergeCell ref="A1:N1"/>
    <mergeCell ref="M17:N17"/>
    <mergeCell ref="M4:N4"/>
    <mergeCell ref="A3:B3"/>
    <mergeCell ref="D3:E3"/>
    <mergeCell ref="G3:H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F2FE-B176-4BC7-9B68-A7F253761D38}">
  <sheetPr>
    <tabColor rgb="FFFF0000"/>
    <pageSetUpPr fitToPage="1"/>
  </sheetPr>
  <dimension ref="A1:P91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2" width="8.7109375" style="327" customWidth="1"/>
    <col min="3" max="10" width="10.7109375" style="327" customWidth="1"/>
    <col min="11" max="11" width="33.140625" style="327" customWidth="1"/>
    <col min="12" max="16384" width="9.140625" style="316"/>
  </cols>
  <sheetData>
    <row r="1" spans="1:14" ht="75" customHeight="1" x14ac:dyDescent="0.25">
      <c r="A1" s="308"/>
      <c r="B1" s="308"/>
      <c r="C1" s="309" t="s">
        <v>507</v>
      </c>
      <c r="D1" s="310" t="s">
        <v>94</v>
      </c>
      <c r="E1" s="311" t="s">
        <v>706</v>
      </c>
      <c r="F1" s="312" t="s">
        <v>95</v>
      </c>
      <c r="G1" s="248" t="s">
        <v>355</v>
      </c>
      <c r="H1" s="313" t="s">
        <v>96</v>
      </c>
      <c r="I1" s="314" t="s">
        <v>97</v>
      </c>
      <c r="J1" s="315" t="s">
        <v>98</v>
      </c>
      <c r="K1" s="308"/>
    </row>
    <row r="2" spans="1:14" s="318" customFormat="1" x14ac:dyDescent="0.25">
      <c r="A2" s="317" t="s">
        <v>99</v>
      </c>
      <c r="B2" s="317" t="s">
        <v>100</v>
      </c>
      <c r="C2" s="317"/>
      <c r="D2" s="317"/>
      <c r="E2" s="317"/>
      <c r="F2" s="317"/>
      <c r="G2" s="317"/>
      <c r="H2" s="317"/>
      <c r="I2" s="317"/>
      <c r="J2" s="317"/>
      <c r="K2" s="317" t="s">
        <v>101</v>
      </c>
      <c r="M2" s="316"/>
      <c r="N2" s="316"/>
    </row>
    <row r="3" spans="1:14" x14ac:dyDescent="0.25">
      <c r="A3" s="319" t="str">
        <f t="shared" ref="A3:A36" si="0">TEXT(B3,"DDDD")</f>
        <v>sobota</v>
      </c>
      <c r="B3" s="320">
        <v>45164</v>
      </c>
      <c r="C3" s="320"/>
      <c r="D3" s="320"/>
      <c r="E3" s="320"/>
      <c r="F3" s="320"/>
      <c r="G3" s="320"/>
      <c r="H3" s="320"/>
      <c r="I3" s="320"/>
      <c r="J3" s="320"/>
      <c r="K3" s="321"/>
    </row>
    <row r="4" spans="1:14" x14ac:dyDescent="0.25">
      <c r="A4" s="319" t="str">
        <f t="shared" si="0"/>
        <v>neděle</v>
      </c>
      <c r="B4" s="320">
        <v>45165</v>
      </c>
      <c r="C4" s="320"/>
      <c r="D4" s="320"/>
      <c r="E4" s="320"/>
      <c r="F4" s="320"/>
      <c r="G4" s="320"/>
      <c r="H4" s="320"/>
      <c r="I4" s="320"/>
      <c r="J4" s="320"/>
      <c r="K4" s="321"/>
    </row>
    <row r="5" spans="1:14" x14ac:dyDescent="0.25">
      <c r="A5" s="319" t="str">
        <f t="shared" si="0"/>
        <v>sobota</v>
      </c>
      <c r="B5" s="320">
        <v>45171</v>
      </c>
      <c r="C5" s="322">
        <v>1</v>
      </c>
      <c r="D5" s="320"/>
      <c r="E5" s="320"/>
      <c r="F5" s="320"/>
      <c r="G5" s="320"/>
      <c r="H5" s="320"/>
      <c r="I5" s="320"/>
      <c r="J5" s="320"/>
      <c r="K5" s="321"/>
    </row>
    <row r="6" spans="1:14" x14ac:dyDescent="0.25">
      <c r="A6" s="319" t="str">
        <f t="shared" si="0"/>
        <v>neděle</v>
      </c>
      <c r="B6" s="320">
        <v>45172</v>
      </c>
      <c r="C6" s="322"/>
      <c r="D6" s="320"/>
      <c r="E6" s="322">
        <v>1</v>
      </c>
      <c r="F6" s="320"/>
      <c r="G6" s="320"/>
      <c r="H6" s="320"/>
      <c r="I6" s="320"/>
      <c r="J6" s="320"/>
      <c r="K6" s="321"/>
    </row>
    <row r="7" spans="1:14" x14ac:dyDescent="0.25">
      <c r="A7" s="319" t="str">
        <f t="shared" si="0"/>
        <v>sobota</v>
      </c>
      <c r="B7" s="320">
        <v>45178</v>
      </c>
      <c r="C7" s="322">
        <v>2</v>
      </c>
      <c r="D7" s="320"/>
      <c r="E7" s="320"/>
      <c r="F7" s="322">
        <v>1</v>
      </c>
      <c r="G7" s="320"/>
      <c r="H7" s="320"/>
      <c r="I7" s="320"/>
      <c r="J7" s="320"/>
      <c r="K7" s="321"/>
    </row>
    <row r="8" spans="1:14" x14ac:dyDescent="0.25">
      <c r="A8" s="319" t="str">
        <f t="shared" si="0"/>
        <v>neděle</v>
      </c>
      <c r="B8" s="320">
        <v>45179</v>
      </c>
      <c r="C8" s="322"/>
      <c r="D8" s="320"/>
      <c r="E8" s="322">
        <v>2</v>
      </c>
      <c r="F8" s="320"/>
      <c r="G8" s="322">
        <v>1</v>
      </c>
      <c r="H8" s="320"/>
      <c r="I8" s="320"/>
      <c r="J8" s="320"/>
      <c r="K8" s="321"/>
    </row>
    <row r="9" spans="1:14" x14ac:dyDescent="0.25">
      <c r="A9" s="319" t="str">
        <f t="shared" si="0"/>
        <v>sobota</v>
      </c>
      <c r="B9" s="320">
        <v>45185</v>
      </c>
      <c r="C9" s="322">
        <v>3</v>
      </c>
      <c r="D9" s="320"/>
      <c r="E9" s="322"/>
      <c r="F9" s="322">
        <v>2</v>
      </c>
      <c r="G9" s="320"/>
      <c r="H9" s="320"/>
      <c r="I9" s="320"/>
      <c r="J9" s="320"/>
      <c r="K9" s="321"/>
    </row>
    <row r="10" spans="1:14" x14ac:dyDescent="0.25">
      <c r="A10" s="319" t="str">
        <f t="shared" si="0"/>
        <v>neděle</v>
      </c>
      <c r="B10" s="320">
        <v>45186</v>
      </c>
      <c r="C10" s="322"/>
      <c r="D10" s="320"/>
      <c r="E10" s="322">
        <v>3</v>
      </c>
      <c r="F10" s="320"/>
      <c r="G10" s="322">
        <v>2</v>
      </c>
      <c r="H10" s="320"/>
      <c r="I10" s="320"/>
      <c r="J10" s="320"/>
      <c r="K10" s="321"/>
    </row>
    <row r="11" spans="1:14" x14ac:dyDescent="0.25">
      <c r="A11" s="319" t="str">
        <f t="shared" si="0"/>
        <v>sobota</v>
      </c>
      <c r="B11" s="320">
        <v>45192</v>
      </c>
      <c r="C11" s="322">
        <v>4</v>
      </c>
      <c r="D11" s="320"/>
      <c r="E11" s="322"/>
      <c r="F11" s="322">
        <v>3</v>
      </c>
      <c r="G11" s="320"/>
      <c r="H11" s="322">
        <v>1</v>
      </c>
      <c r="I11" s="320"/>
      <c r="J11" s="320"/>
      <c r="K11" s="321"/>
    </row>
    <row r="12" spans="1:14" x14ac:dyDescent="0.25">
      <c r="A12" s="319" t="str">
        <f t="shared" si="0"/>
        <v>neděle</v>
      </c>
      <c r="B12" s="320">
        <v>45193</v>
      </c>
      <c r="C12" s="320"/>
      <c r="D12" s="320"/>
      <c r="E12" s="322">
        <v>4</v>
      </c>
      <c r="F12" s="320"/>
      <c r="G12" s="322">
        <v>3</v>
      </c>
      <c r="H12" s="320"/>
      <c r="I12" s="320"/>
      <c r="J12" s="320"/>
      <c r="K12" s="321"/>
    </row>
    <row r="13" spans="1:14" x14ac:dyDescent="0.25">
      <c r="A13" s="323" t="str">
        <f t="shared" si="0"/>
        <v>čtvrtek</v>
      </c>
      <c r="B13" s="324">
        <v>45197</v>
      </c>
      <c r="C13" s="322">
        <v>5</v>
      </c>
      <c r="D13" s="322">
        <v>1</v>
      </c>
      <c r="E13" s="324"/>
      <c r="F13" s="322">
        <v>4</v>
      </c>
      <c r="G13" s="324"/>
      <c r="H13" s="324"/>
      <c r="I13" s="324"/>
      <c r="J13" s="324"/>
      <c r="K13" s="325" t="s">
        <v>104</v>
      </c>
    </row>
    <row r="14" spans="1:14" x14ac:dyDescent="0.25">
      <c r="A14" s="319" t="str">
        <f t="shared" si="0"/>
        <v>sobota</v>
      </c>
      <c r="B14" s="320">
        <v>45199</v>
      </c>
      <c r="C14" s="322">
        <v>6</v>
      </c>
      <c r="D14" s="320"/>
      <c r="E14" s="320"/>
      <c r="F14" s="322">
        <v>5</v>
      </c>
      <c r="G14" s="320"/>
      <c r="H14" s="320"/>
      <c r="I14" s="320"/>
      <c r="J14" s="320"/>
      <c r="K14" s="321"/>
    </row>
    <row r="15" spans="1:14" x14ac:dyDescent="0.25">
      <c r="A15" s="319" t="str">
        <f t="shared" si="0"/>
        <v>neděle</v>
      </c>
      <c r="B15" s="320">
        <v>45200</v>
      </c>
      <c r="C15" s="320"/>
      <c r="D15" s="320"/>
      <c r="E15" s="322">
        <v>5</v>
      </c>
      <c r="F15" s="320"/>
      <c r="G15" s="322">
        <v>4</v>
      </c>
      <c r="H15" s="320"/>
      <c r="I15" s="320"/>
      <c r="J15" s="320"/>
      <c r="K15" s="321"/>
    </row>
    <row r="16" spans="1:14" x14ac:dyDescent="0.25">
      <c r="A16" s="319" t="str">
        <f t="shared" si="0"/>
        <v>sobota</v>
      </c>
      <c r="B16" s="320">
        <v>45206</v>
      </c>
      <c r="C16" s="322">
        <v>7</v>
      </c>
      <c r="D16" s="320"/>
      <c r="E16" s="322"/>
      <c r="F16" s="322">
        <v>6</v>
      </c>
      <c r="G16" s="320"/>
      <c r="H16" s="320"/>
      <c r="I16" s="320"/>
      <c r="J16" s="320"/>
      <c r="K16" s="321"/>
    </row>
    <row r="17" spans="1:11" x14ac:dyDescent="0.25">
      <c r="A17" s="319" t="str">
        <f t="shared" si="0"/>
        <v>neděle</v>
      </c>
      <c r="B17" s="320">
        <v>45207</v>
      </c>
      <c r="C17" s="320"/>
      <c r="D17" s="320"/>
      <c r="E17" s="322">
        <v>6</v>
      </c>
      <c r="F17" s="320"/>
      <c r="G17" s="322">
        <v>5</v>
      </c>
      <c r="H17" s="320"/>
      <c r="I17" s="320"/>
      <c r="J17" s="320"/>
      <c r="K17" s="321"/>
    </row>
    <row r="18" spans="1:11" x14ac:dyDescent="0.25">
      <c r="A18" s="319" t="str">
        <f t="shared" si="0"/>
        <v>sobota</v>
      </c>
      <c r="B18" s="320">
        <v>45213</v>
      </c>
      <c r="C18" s="322">
        <v>8</v>
      </c>
      <c r="D18" s="320"/>
      <c r="E18" s="322"/>
      <c r="F18" s="322">
        <v>7</v>
      </c>
      <c r="G18" s="322"/>
      <c r="H18" s="320"/>
      <c r="I18" s="320"/>
      <c r="J18" s="320"/>
      <c r="K18" s="321"/>
    </row>
    <row r="19" spans="1:11" x14ac:dyDescent="0.25">
      <c r="A19" s="319" t="str">
        <f t="shared" si="0"/>
        <v>neděle</v>
      </c>
      <c r="B19" s="320">
        <v>45214</v>
      </c>
      <c r="C19" s="320"/>
      <c r="D19" s="320"/>
      <c r="E19" s="322">
        <v>7</v>
      </c>
      <c r="F19" s="320"/>
      <c r="G19" s="322">
        <v>6</v>
      </c>
      <c r="H19" s="320"/>
      <c r="I19" s="320"/>
      <c r="J19" s="320"/>
      <c r="K19" s="321"/>
    </row>
    <row r="20" spans="1:11" x14ac:dyDescent="0.25">
      <c r="A20" s="319" t="str">
        <f t="shared" si="0"/>
        <v>sobota</v>
      </c>
      <c r="B20" s="320">
        <v>45220</v>
      </c>
      <c r="C20" s="322">
        <v>9</v>
      </c>
      <c r="D20" s="320"/>
      <c r="E20" s="322"/>
      <c r="F20" s="322">
        <v>8</v>
      </c>
      <c r="G20" s="322"/>
      <c r="H20" s="322">
        <v>2</v>
      </c>
      <c r="I20" s="320"/>
      <c r="J20" s="320"/>
      <c r="K20" s="321"/>
    </row>
    <row r="21" spans="1:11" x14ac:dyDescent="0.25">
      <c r="A21" s="319" t="str">
        <f t="shared" si="0"/>
        <v>neděle</v>
      </c>
      <c r="B21" s="320">
        <v>45221</v>
      </c>
      <c r="C21" s="320"/>
      <c r="D21" s="320"/>
      <c r="E21" s="322">
        <v>8</v>
      </c>
      <c r="F21" s="320"/>
      <c r="G21" s="322">
        <v>7</v>
      </c>
      <c r="H21" s="320"/>
      <c r="I21" s="320"/>
      <c r="J21" s="320"/>
      <c r="K21" s="321"/>
    </row>
    <row r="22" spans="1:11" x14ac:dyDescent="0.25">
      <c r="A22" s="323" t="str">
        <f t="shared" si="0"/>
        <v>sobota</v>
      </c>
      <c r="B22" s="324">
        <v>45227</v>
      </c>
      <c r="C22" s="322" t="s">
        <v>94</v>
      </c>
      <c r="D22" s="322">
        <v>2</v>
      </c>
      <c r="E22" s="324"/>
      <c r="F22" s="322">
        <v>9</v>
      </c>
      <c r="G22" s="322"/>
      <c r="H22" s="324"/>
      <c r="I22" s="324"/>
      <c r="J22" s="324"/>
      <c r="K22" s="326" t="s">
        <v>707</v>
      </c>
    </row>
    <row r="23" spans="1:11" x14ac:dyDescent="0.25">
      <c r="A23" s="319" t="str">
        <f t="shared" si="0"/>
        <v>neděle</v>
      </c>
      <c r="B23" s="320">
        <v>45228</v>
      </c>
      <c r="C23" s="320"/>
      <c r="D23" s="320"/>
      <c r="E23" s="322">
        <v>9</v>
      </c>
      <c r="F23" s="320"/>
      <c r="G23" s="322">
        <v>8</v>
      </c>
      <c r="H23" s="320"/>
      <c r="I23" s="320"/>
      <c r="J23" s="320"/>
      <c r="K23" s="321"/>
    </row>
    <row r="24" spans="1:11" x14ac:dyDescent="0.25">
      <c r="A24" s="319" t="str">
        <f t="shared" si="0"/>
        <v>sobota</v>
      </c>
      <c r="B24" s="320">
        <v>45234</v>
      </c>
      <c r="C24" s="322">
        <v>10</v>
      </c>
      <c r="D24" s="320"/>
      <c r="E24" s="320"/>
      <c r="F24" s="322">
        <v>10</v>
      </c>
      <c r="G24" s="322"/>
      <c r="H24" s="320"/>
      <c r="I24" s="320"/>
      <c r="J24" s="320"/>
      <c r="K24" s="321"/>
    </row>
    <row r="25" spans="1:11" x14ac:dyDescent="0.25">
      <c r="A25" s="319" t="str">
        <f t="shared" si="0"/>
        <v>neděle</v>
      </c>
      <c r="B25" s="320">
        <v>45235</v>
      </c>
      <c r="C25" s="320"/>
      <c r="D25" s="320"/>
      <c r="E25" s="322">
        <v>10</v>
      </c>
      <c r="F25" s="320"/>
      <c r="G25" s="322">
        <v>9</v>
      </c>
      <c r="H25" s="320"/>
      <c r="I25" s="320"/>
      <c r="J25" s="320"/>
      <c r="K25" s="321"/>
    </row>
    <row r="26" spans="1:11" x14ac:dyDescent="0.25">
      <c r="A26" s="319" t="str">
        <f t="shared" si="0"/>
        <v>sobota</v>
      </c>
      <c r="B26" s="320">
        <v>45241</v>
      </c>
      <c r="C26" s="322">
        <v>11</v>
      </c>
      <c r="D26" s="320"/>
      <c r="E26" s="320"/>
      <c r="F26" s="322">
        <v>11</v>
      </c>
      <c r="G26" s="322"/>
      <c r="H26" s="320"/>
      <c r="I26" s="320"/>
      <c r="J26" s="320"/>
      <c r="K26" s="321"/>
    </row>
    <row r="27" spans="1:11" x14ac:dyDescent="0.25">
      <c r="A27" s="319" t="str">
        <f t="shared" si="0"/>
        <v>neděle</v>
      </c>
      <c r="B27" s="320">
        <v>45242</v>
      </c>
      <c r="C27" s="320"/>
      <c r="D27" s="320"/>
      <c r="E27" s="322">
        <v>11</v>
      </c>
      <c r="F27" s="320"/>
      <c r="G27" s="322">
        <v>10</v>
      </c>
      <c r="H27" s="320"/>
      <c r="I27" s="320"/>
      <c r="J27" s="320"/>
      <c r="K27" s="321"/>
    </row>
    <row r="28" spans="1:11" x14ac:dyDescent="0.25">
      <c r="A28" s="323" t="str">
        <f t="shared" si="0"/>
        <v>pátek</v>
      </c>
      <c r="B28" s="324">
        <v>45247</v>
      </c>
      <c r="C28" s="320" t="s">
        <v>94</v>
      </c>
      <c r="D28" s="322">
        <v>3</v>
      </c>
      <c r="E28" s="320"/>
      <c r="F28" s="320"/>
      <c r="G28" s="322"/>
      <c r="H28" s="322">
        <v>3</v>
      </c>
      <c r="I28" s="320"/>
      <c r="J28" s="322" t="s">
        <v>80</v>
      </c>
      <c r="K28" s="326" t="s">
        <v>708</v>
      </c>
    </row>
    <row r="29" spans="1:11" x14ac:dyDescent="0.25">
      <c r="A29" s="319" t="str">
        <f t="shared" si="0"/>
        <v>sobota</v>
      </c>
      <c r="B29" s="320">
        <v>45248</v>
      </c>
      <c r="C29" s="322">
        <v>12</v>
      </c>
      <c r="D29" s="324"/>
      <c r="E29" s="324"/>
      <c r="F29" s="322">
        <v>12</v>
      </c>
      <c r="G29" s="322"/>
      <c r="H29" s="324"/>
      <c r="I29" s="324"/>
      <c r="J29" s="324"/>
      <c r="K29" s="326"/>
    </row>
    <row r="30" spans="1:11" x14ac:dyDescent="0.25">
      <c r="A30" s="319" t="str">
        <f t="shared" si="0"/>
        <v>neděle</v>
      </c>
      <c r="B30" s="320">
        <v>45249</v>
      </c>
      <c r="C30" s="320"/>
      <c r="D30" s="320"/>
      <c r="E30" s="322">
        <v>12</v>
      </c>
      <c r="F30" s="320"/>
      <c r="G30" s="322">
        <v>11</v>
      </c>
      <c r="H30" s="320"/>
      <c r="I30" s="320"/>
      <c r="J30" s="320"/>
      <c r="K30" s="321"/>
    </row>
    <row r="31" spans="1:11" x14ac:dyDescent="0.25">
      <c r="A31" s="319" t="str">
        <f t="shared" si="0"/>
        <v>sobota</v>
      </c>
      <c r="B31" s="320">
        <v>45255</v>
      </c>
      <c r="C31" s="322">
        <v>13</v>
      </c>
      <c r="D31" s="320"/>
      <c r="E31" s="320"/>
      <c r="F31" s="322">
        <v>13</v>
      </c>
      <c r="G31" s="322"/>
      <c r="H31" s="320"/>
      <c r="I31" s="320"/>
      <c r="J31" s="320"/>
      <c r="K31" s="321"/>
    </row>
    <row r="32" spans="1:11" x14ac:dyDescent="0.25">
      <c r="A32" s="319" t="str">
        <f t="shared" si="0"/>
        <v>neděle</v>
      </c>
      <c r="B32" s="320">
        <v>45256</v>
      </c>
      <c r="C32" s="320"/>
      <c r="D32" s="320"/>
      <c r="E32" s="322">
        <v>13</v>
      </c>
      <c r="F32" s="320"/>
      <c r="G32" s="322">
        <v>12</v>
      </c>
      <c r="H32" s="320"/>
      <c r="I32" s="320"/>
      <c r="J32" s="320"/>
      <c r="K32" s="321"/>
    </row>
    <row r="33" spans="1:11" x14ac:dyDescent="0.25">
      <c r="A33" s="319" t="str">
        <f t="shared" si="0"/>
        <v>sobota</v>
      </c>
      <c r="B33" s="320">
        <v>45262</v>
      </c>
      <c r="C33" s="322">
        <v>14</v>
      </c>
      <c r="D33" s="320"/>
      <c r="E33" s="320"/>
      <c r="F33" s="322">
        <v>14</v>
      </c>
      <c r="G33" s="322"/>
      <c r="H33" s="320"/>
      <c r="I33" s="320"/>
      <c r="K33" s="321"/>
    </row>
    <row r="34" spans="1:11" x14ac:dyDescent="0.25">
      <c r="A34" s="319" t="str">
        <f t="shared" si="0"/>
        <v>neděle</v>
      </c>
      <c r="B34" s="320">
        <v>45263</v>
      </c>
      <c r="C34" s="320"/>
      <c r="D34" s="320"/>
      <c r="E34" s="322">
        <v>14</v>
      </c>
      <c r="F34" s="320"/>
      <c r="G34" s="322">
        <v>13</v>
      </c>
      <c r="H34" s="320"/>
      <c r="I34" s="320"/>
      <c r="J34" s="322" t="s">
        <v>81</v>
      </c>
      <c r="K34" s="326" t="s">
        <v>709</v>
      </c>
    </row>
    <row r="35" spans="1:11" x14ac:dyDescent="0.25">
      <c r="A35" s="319" t="str">
        <f t="shared" si="0"/>
        <v>sobota</v>
      </c>
      <c r="B35" s="320">
        <v>45269</v>
      </c>
      <c r="C35" s="320"/>
      <c r="D35" s="320"/>
      <c r="E35" s="320"/>
      <c r="F35" s="320"/>
      <c r="G35" s="320"/>
      <c r="H35" s="320"/>
      <c r="I35" s="320"/>
      <c r="J35" s="320"/>
      <c r="K35" s="321"/>
    </row>
    <row r="36" spans="1:11" x14ac:dyDescent="0.25">
      <c r="A36" s="319" t="str">
        <f t="shared" si="0"/>
        <v>neděle</v>
      </c>
      <c r="B36" s="320">
        <v>45270</v>
      </c>
      <c r="C36" s="320"/>
      <c r="D36" s="320"/>
      <c r="E36" s="320"/>
      <c r="F36" s="320"/>
      <c r="G36" s="320"/>
      <c r="H36" s="320"/>
      <c r="I36" s="320"/>
      <c r="J36" s="320"/>
      <c r="K36" s="328" t="s">
        <v>710</v>
      </c>
    </row>
    <row r="37" spans="1:11" ht="5.0999999999999996" customHeight="1" x14ac:dyDescent="0.25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2"/>
    </row>
    <row r="38" spans="1:11" x14ac:dyDescent="0.25">
      <c r="A38" s="319" t="str">
        <f t="shared" ref="A38:A88" si="1">TEXT(B38,"DDDD")</f>
        <v>sobota</v>
      </c>
      <c r="B38" s="320">
        <v>45339</v>
      </c>
      <c r="C38" s="320"/>
      <c r="D38" s="320"/>
      <c r="E38" s="320"/>
      <c r="F38" s="320"/>
      <c r="G38" s="320"/>
      <c r="H38" s="320"/>
      <c r="I38" s="320"/>
      <c r="J38" s="320"/>
      <c r="K38" s="328" t="s">
        <v>711</v>
      </c>
    </row>
    <row r="39" spans="1:11" x14ac:dyDescent="0.25">
      <c r="A39" s="319" t="str">
        <f t="shared" si="1"/>
        <v>neděle</v>
      </c>
      <c r="B39" s="320">
        <v>45340</v>
      </c>
      <c r="C39" s="320"/>
      <c r="D39" s="320"/>
      <c r="E39" s="320"/>
      <c r="F39" s="320"/>
      <c r="G39" s="320"/>
      <c r="H39" s="320"/>
      <c r="I39" s="320"/>
      <c r="J39" s="320"/>
      <c r="K39" s="328"/>
    </row>
    <row r="40" spans="1:11" x14ac:dyDescent="0.25">
      <c r="A40" s="319" t="str">
        <f t="shared" si="1"/>
        <v>sobota</v>
      </c>
      <c r="B40" s="320">
        <v>45346</v>
      </c>
      <c r="C40" s="322">
        <v>15</v>
      </c>
      <c r="D40" s="320"/>
      <c r="E40" s="320"/>
      <c r="F40" s="322" t="s">
        <v>712</v>
      </c>
      <c r="G40" s="320"/>
      <c r="H40" s="320"/>
      <c r="I40" s="320"/>
      <c r="J40" s="320"/>
      <c r="K40" s="321"/>
    </row>
    <row r="41" spans="1:11" x14ac:dyDescent="0.25">
      <c r="A41" s="319" t="str">
        <f t="shared" si="1"/>
        <v>neděle</v>
      </c>
      <c r="B41" s="320">
        <v>45347</v>
      </c>
      <c r="C41" s="320" t="s">
        <v>94</v>
      </c>
      <c r="D41" s="322">
        <v>4</v>
      </c>
      <c r="E41" s="320"/>
      <c r="F41" s="320"/>
      <c r="G41" s="320"/>
      <c r="H41" s="320"/>
      <c r="I41" s="320"/>
      <c r="J41" s="320"/>
      <c r="K41" s="321"/>
    </row>
    <row r="42" spans="1:11" x14ac:dyDescent="0.25">
      <c r="A42" s="319" t="str">
        <f t="shared" si="1"/>
        <v>sobota</v>
      </c>
      <c r="B42" s="320">
        <v>45353</v>
      </c>
      <c r="C42" s="322">
        <v>16</v>
      </c>
      <c r="D42" s="320"/>
      <c r="E42" s="320"/>
      <c r="F42" s="322" t="s">
        <v>713</v>
      </c>
      <c r="G42" s="320"/>
      <c r="H42" s="320"/>
      <c r="I42" s="320"/>
      <c r="J42" s="320"/>
      <c r="K42" s="321"/>
    </row>
    <row r="43" spans="1:11" x14ac:dyDescent="0.25">
      <c r="A43" s="319" t="str">
        <f t="shared" si="1"/>
        <v>neděle</v>
      </c>
      <c r="B43" s="320">
        <v>45354</v>
      </c>
      <c r="C43" s="322"/>
      <c r="D43" s="320"/>
      <c r="E43" s="322">
        <v>15</v>
      </c>
      <c r="F43" s="320"/>
      <c r="G43" s="322">
        <v>14</v>
      </c>
      <c r="H43" s="320"/>
      <c r="I43" s="320"/>
      <c r="J43" s="319" t="s">
        <v>508</v>
      </c>
      <c r="K43" s="321"/>
    </row>
    <row r="44" spans="1:11" x14ac:dyDescent="0.25">
      <c r="A44" s="319" t="str">
        <f t="shared" si="1"/>
        <v>sobota</v>
      </c>
      <c r="B44" s="320">
        <v>45360</v>
      </c>
      <c r="C44" s="322">
        <v>17</v>
      </c>
      <c r="D44" s="320"/>
      <c r="E44" s="333"/>
      <c r="F44" s="322" t="s">
        <v>714</v>
      </c>
      <c r="G44" s="322"/>
      <c r="H44" s="322">
        <v>4</v>
      </c>
      <c r="I44" s="320"/>
      <c r="J44" s="320"/>
      <c r="K44" s="321"/>
    </row>
    <row r="45" spans="1:11" x14ac:dyDescent="0.25">
      <c r="A45" s="319" t="str">
        <f t="shared" si="1"/>
        <v>neděle</v>
      </c>
      <c r="B45" s="320">
        <v>45361</v>
      </c>
      <c r="C45" s="322"/>
      <c r="D45" s="320"/>
      <c r="E45" s="322">
        <v>16</v>
      </c>
      <c r="F45" s="320"/>
      <c r="G45" s="322">
        <v>15</v>
      </c>
      <c r="H45" s="320"/>
      <c r="I45" s="320"/>
      <c r="J45" s="320"/>
      <c r="K45" s="321"/>
    </row>
    <row r="46" spans="1:11" x14ac:dyDescent="0.25">
      <c r="A46" s="319" t="str">
        <f t="shared" si="1"/>
        <v>sobota</v>
      </c>
      <c r="B46" s="320">
        <v>45367</v>
      </c>
      <c r="C46" s="322">
        <v>18</v>
      </c>
      <c r="D46" s="320"/>
      <c r="E46" s="333"/>
      <c r="F46" s="322" t="s">
        <v>715</v>
      </c>
      <c r="G46" s="322"/>
      <c r="H46" s="320"/>
      <c r="I46" s="320"/>
      <c r="J46" s="320"/>
      <c r="K46" s="321"/>
    </row>
    <row r="47" spans="1:11" x14ac:dyDescent="0.25">
      <c r="A47" s="319" t="str">
        <f t="shared" si="1"/>
        <v>neděle</v>
      </c>
      <c r="B47" s="320">
        <v>45368</v>
      </c>
      <c r="C47" s="322"/>
      <c r="D47" s="320"/>
      <c r="E47" s="322">
        <v>17</v>
      </c>
      <c r="F47" s="320"/>
      <c r="G47" s="322">
        <v>16</v>
      </c>
      <c r="H47" s="320"/>
      <c r="I47" s="320"/>
      <c r="J47" s="320"/>
      <c r="K47" s="321"/>
    </row>
    <row r="48" spans="1:11" x14ac:dyDescent="0.25">
      <c r="A48" s="319" t="str">
        <f t="shared" si="1"/>
        <v>sobota</v>
      </c>
      <c r="B48" s="320">
        <v>45374</v>
      </c>
      <c r="C48" s="322">
        <v>19</v>
      </c>
      <c r="D48" s="320"/>
      <c r="E48" s="320"/>
      <c r="F48" s="322" t="s">
        <v>716</v>
      </c>
      <c r="G48" s="322"/>
      <c r="H48" s="320"/>
      <c r="I48" s="320"/>
      <c r="J48" s="320"/>
      <c r="K48" s="321"/>
    </row>
    <row r="49" spans="1:11" x14ac:dyDescent="0.25">
      <c r="A49" s="319" t="str">
        <f t="shared" si="1"/>
        <v>neděle</v>
      </c>
      <c r="B49" s="320">
        <v>45375</v>
      </c>
      <c r="C49" s="320"/>
      <c r="D49" s="320"/>
      <c r="E49" s="322">
        <v>18</v>
      </c>
      <c r="F49" s="322"/>
      <c r="G49" s="322">
        <v>17</v>
      </c>
      <c r="H49" s="320"/>
      <c r="I49" s="320"/>
      <c r="J49" s="320"/>
      <c r="K49" s="321"/>
    </row>
    <row r="50" spans="1:11" x14ac:dyDescent="0.25">
      <c r="A50" s="323" t="str">
        <f t="shared" si="1"/>
        <v>pátek</v>
      </c>
      <c r="B50" s="324">
        <v>45380</v>
      </c>
      <c r="C50" s="322" t="s">
        <v>94</v>
      </c>
      <c r="D50" s="334" t="s">
        <v>79</v>
      </c>
      <c r="E50" s="320"/>
      <c r="G50" s="322"/>
      <c r="H50" s="320"/>
      <c r="I50" s="320"/>
      <c r="J50" s="320"/>
      <c r="K50" s="325" t="s">
        <v>717</v>
      </c>
    </row>
    <row r="51" spans="1:11" x14ac:dyDescent="0.25">
      <c r="A51" s="322" t="str">
        <f t="shared" si="1"/>
        <v>sobota</v>
      </c>
      <c r="B51" s="335">
        <v>45381</v>
      </c>
      <c r="C51" s="322" t="s">
        <v>94</v>
      </c>
      <c r="D51" s="334" t="s">
        <v>79</v>
      </c>
      <c r="E51" s="320"/>
      <c r="F51" s="322" t="s">
        <v>718</v>
      </c>
      <c r="G51" s="322"/>
      <c r="H51" s="320"/>
      <c r="I51" s="320"/>
      <c r="J51" s="320"/>
      <c r="K51" s="321"/>
    </row>
    <row r="52" spans="1:11" x14ac:dyDescent="0.25">
      <c r="A52" s="322" t="str">
        <f t="shared" si="1"/>
        <v>neděle</v>
      </c>
      <c r="B52" s="335">
        <v>45382</v>
      </c>
      <c r="C52" s="324"/>
      <c r="D52" s="324"/>
      <c r="E52" s="322">
        <v>19</v>
      </c>
      <c r="F52" s="324"/>
      <c r="G52" s="322">
        <v>18</v>
      </c>
      <c r="H52" s="324"/>
      <c r="I52" s="324"/>
      <c r="J52" s="324"/>
      <c r="K52" s="325"/>
    </row>
    <row r="53" spans="1:11" x14ac:dyDescent="0.25">
      <c r="A53" s="323" t="str">
        <f t="shared" si="1"/>
        <v>pondělí</v>
      </c>
      <c r="B53" s="324">
        <v>45383</v>
      </c>
      <c r="C53" s="335"/>
      <c r="D53" s="335"/>
      <c r="E53" s="335"/>
      <c r="F53" s="335"/>
      <c r="G53" s="322"/>
      <c r="H53" s="335"/>
      <c r="I53" s="335"/>
      <c r="J53" s="335"/>
      <c r="K53" s="325" t="s">
        <v>104</v>
      </c>
    </row>
    <row r="54" spans="1:11" x14ac:dyDescent="0.25">
      <c r="A54" s="322" t="str">
        <f t="shared" si="1"/>
        <v>sobota</v>
      </c>
      <c r="B54" s="335">
        <v>45388</v>
      </c>
      <c r="C54" s="322">
        <v>20</v>
      </c>
      <c r="D54" s="335"/>
      <c r="E54" s="335"/>
      <c r="F54" s="322" t="s">
        <v>719</v>
      </c>
      <c r="G54" s="322"/>
      <c r="H54" s="322">
        <v>5</v>
      </c>
      <c r="I54" s="335"/>
      <c r="J54" s="335"/>
      <c r="K54" s="321"/>
    </row>
    <row r="55" spans="1:11" x14ac:dyDescent="0.25">
      <c r="A55" s="322" t="str">
        <f t="shared" si="1"/>
        <v>neděle</v>
      </c>
      <c r="B55" s="335">
        <v>45389</v>
      </c>
      <c r="C55" s="324"/>
      <c r="D55" s="324"/>
      <c r="E55" s="322">
        <v>20</v>
      </c>
      <c r="F55" s="324"/>
      <c r="G55" s="322">
        <v>19</v>
      </c>
      <c r="H55" s="324"/>
      <c r="I55" s="324"/>
      <c r="J55" s="319" t="s">
        <v>509</v>
      </c>
      <c r="K55" s="325"/>
    </row>
    <row r="56" spans="1:11" x14ac:dyDescent="0.25">
      <c r="A56" s="319" t="str">
        <f t="shared" si="1"/>
        <v>sobota</v>
      </c>
      <c r="B56" s="320">
        <v>45395</v>
      </c>
      <c r="C56" s="322">
        <v>21</v>
      </c>
      <c r="D56" s="335"/>
      <c r="E56" s="335"/>
      <c r="F56" s="322" t="s">
        <v>720</v>
      </c>
      <c r="G56" s="322"/>
      <c r="H56" s="335"/>
      <c r="I56" s="335"/>
      <c r="J56" s="335"/>
      <c r="K56" s="321"/>
    </row>
    <row r="57" spans="1:11" x14ac:dyDescent="0.25">
      <c r="A57" s="319" t="str">
        <f t="shared" si="1"/>
        <v>neděle</v>
      </c>
      <c r="B57" s="320">
        <v>45396</v>
      </c>
      <c r="C57" s="335"/>
      <c r="D57" s="335"/>
      <c r="E57" s="322">
        <v>21</v>
      </c>
      <c r="F57" s="335"/>
      <c r="G57" s="322">
        <v>20</v>
      </c>
      <c r="H57" s="335"/>
      <c r="I57" s="335"/>
      <c r="J57" s="335"/>
      <c r="K57" s="321"/>
    </row>
    <row r="58" spans="1:11" x14ac:dyDescent="0.25">
      <c r="A58" s="319" t="str">
        <f t="shared" si="1"/>
        <v>sobota</v>
      </c>
      <c r="B58" s="320">
        <v>45402</v>
      </c>
      <c r="C58" s="322">
        <v>22</v>
      </c>
      <c r="D58" s="320"/>
      <c r="E58" s="322" t="s">
        <v>883</v>
      </c>
      <c r="F58" s="322" t="s">
        <v>721</v>
      </c>
      <c r="G58" s="322"/>
      <c r="H58" s="320"/>
      <c r="I58" s="320"/>
      <c r="J58" s="320"/>
      <c r="K58" s="321"/>
    </row>
    <row r="59" spans="1:11" x14ac:dyDescent="0.25">
      <c r="A59" s="319" t="str">
        <f t="shared" si="1"/>
        <v>neděle</v>
      </c>
      <c r="B59" s="320">
        <v>45403</v>
      </c>
      <c r="C59" s="322" t="s">
        <v>722</v>
      </c>
      <c r="D59" s="320"/>
      <c r="E59" s="322" t="s">
        <v>722</v>
      </c>
      <c r="F59" s="320"/>
      <c r="G59" s="322">
        <v>21</v>
      </c>
      <c r="H59" s="320"/>
      <c r="I59" s="320"/>
      <c r="J59" s="320"/>
      <c r="K59" s="321"/>
    </row>
    <row r="60" spans="1:11" x14ac:dyDescent="0.25">
      <c r="A60" s="319" t="str">
        <f t="shared" si="1"/>
        <v>sobota</v>
      </c>
      <c r="B60" s="320">
        <v>45409</v>
      </c>
      <c r="C60" s="336" t="s">
        <v>47</v>
      </c>
      <c r="D60" s="320"/>
      <c r="E60" s="337" t="s">
        <v>106</v>
      </c>
      <c r="F60" s="322" t="s">
        <v>723</v>
      </c>
      <c r="G60" s="322"/>
      <c r="H60" s="320"/>
      <c r="I60" s="320"/>
      <c r="J60" s="320"/>
      <c r="K60" s="321"/>
    </row>
    <row r="61" spans="1:11" x14ac:dyDescent="0.25">
      <c r="A61" s="319" t="str">
        <f t="shared" si="1"/>
        <v>neděle</v>
      </c>
      <c r="B61" s="320">
        <v>45410</v>
      </c>
      <c r="C61" s="336" t="s">
        <v>57</v>
      </c>
      <c r="D61" s="320"/>
      <c r="E61" s="337" t="s">
        <v>106</v>
      </c>
      <c r="F61" s="338" t="s">
        <v>724</v>
      </c>
      <c r="G61" s="322">
        <v>22</v>
      </c>
      <c r="H61" s="320"/>
      <c r="I61" s="320"/>
      <c r="J61" s="320"/>
      <c r="K61" s="321"/>
    </row>
    <row r="62" spans="1:11" x14ac:dyDescent="0.25">
      <c r="A62" s="323" t="str">
        <f t="shared" si="1"/>
        <v>středa</v>
      </c>
      <c r="B62" s="324">
        <v>45413</v>
      </c>
      <c r="C62" s="324"/>
      <c r="D62" s="324"/>
      <c r="E62" s="337" t="s">
        <v>106</v>
      </c>
      <c r="G62" s="322"/>
      <c r="H62" s="324"/>
      <c r="I62" s="324"/>
      <c r="J62" s="324"/>
      <c r="K62" s="325" t="s">
        <v>104</v>
      </c>
    </row>
    <row r="63" spans="1:11" x14ac:dyDescent="0.25">
      <c r="A63" s="319" t="str">
        <f t="shared" si="1"/>
        <v>sobota</v>
      </c>
      <c r="B63" s="320">
        <v>45416</v>
      </c>
      <c r="C63" s="336" t="s">
        <v>58</v>
      </c>
      <c r="D63" s="324"/>
      <c r="E63" s="337" t="s">
        <v>47</v>
      </c>
      <c r="F63" s="339" t="s">
        <v>106</v>
      </c>
      <c r="G63" s="322"/>
      <c r="H63" s="322">
        <v>6</v>
      </c>
      <c r="I63" s="324"/>
      <c r="J63" s="324"/>
      <c r="K63" s="321"/>
    </row>
    <row r="64" spans="1:11" x14ac:dyDescent="0.25">
      <c r="A64" s="319" t="str">
        <f t="shared" si="1"/>
        <v>neděle</v>
      </c>
      <c r="B64" s="320">
        <v>45417</v>
      </c>
      <c r="C64" s="336" t="s">
        <v>59</v>
      </c>
      <c r="D64" s="320"/>
      <c r="E64" s="337" t="s">
        <v>57</v>
      </c>
      <c r="F64" s="339" t="s">
        <v>106</v>
      </c>
      <c r="G64" s="322" t="s">
        <v>712</v>
      </c>
      <c r="H64" s="320"/>
      <c r="I64" s="320"/>
      <c r="J64" s="319" t="s">
        <v>510</v>
      </c>
      <c r="K64" s="321"/>
    </row>
    <row r="65" spans="1:11" x14ac:dyDescent="0.25">
      <c r="A65" s="323" t="str">
        <f t="shared" si="1"/>
        <v>středa</v>
      </c>
      <c r="B65" s="324">
        <v>45420</v>
      </c>
      <c r="C65" s="336" t="s">
        <v>105</v>
      </c>
      <c r="D65" s="320"/>
      <c r="E65" s="320"/>
      <c r="F65" s="339" t="s">
        <v>106</v>
      </c>
      <c r="G65" s="322" t="s">
        <v>713</v>
      </c>
      <c r="H65" s="320"/>
      <c r="I65" s="320"/>
      <c r="J65" s="320"/>
      <c r="K65" s="325" t="s">
        <v>104</v>
      </c>
    </row>
    <row r="66" spans="1:11" x14ac:dyDescent="0.25">
      <c r="A66" s="319" t="str">
        <f t="shared" si="1"/>
        <v>sobota</v>
      </c>
      <c r="B66" s="320">
        <v>45423</v>
      </c>
      <c r="C66" s="336" t="s">
        <v>61</v>
      </c>
      <c r="D66" s="324"/>
      <c r="E66" s="337" t="s">
        <v>58</v>
      </c>
      <c r="F66" s="339" t="s">
        <v>47</v>
      </c>
      <c r="G66" s="322"/>
      <c r="H66" s="324"/>
      <c r="I66" s="324"/>
      <c r="J66" s="324"/>
      <c r="K66" s="321"/>
    </row>
    <row r="67" spans="1:11" x14ac:dyDescent="0.25">
      <c r="A67" s="319" t="str">
        <f t="shared" si="1"/>
        <v>neděle</v>
      </c>
      <c r="B67" s="320">
        <v>45424</v>
      </c>
      <c r="C67" s="336" t="s">
        <v>62</v>
      </c>
      <c r="D67" s="320"/>
      <c r="E67" s="337" t="s">
        <v>59</v>
      </c>
      <c r="F67" s="320"/>
      <c r="G67" s="322" t="s">
        <v>714</v>
      </c>
      <c r="H67" s="320"/>
      <c r="I67" s="320"/>
      <c r="J67" s="320"/>
      <c r="K67" s="321"/>
    </row>
    <row r="68" spans="1:11" x14ac:dyDescent="0.25">
      <c r="A68" s="340" t="str">
        <f t="shared" si="1"/>
        <v>středa</v>
      </c>
      <c r="B68" s="341">
        <v>45427</v>
      </c>
      <c r="C68" s="320"/>
      <c r="D68" s="320"/>
      <c r="E68" s="337" t="s">
        <v>60</v>
      </c>
      <c r="F68" s="320"/>
      <c r="G68" s="322"/>
      <c r="H68" s="320"/>
      <c r="I68" s="320"/>
      <c r="J68" s="320"/>
      <c r="K68" s="321"/>
    </row>
    <row r="69" spans="1:11" x14ac:dyDescent="0.25">
      <c r="A69" s="319" t="str">
        <f t="shared" si="1"/>
        <v>sobota</v>
      </c>
      <c r="B69" s="320">
        <v>45430</v>
      </c>
      <c r="C69" s="336" t="s">
        <v>63</v>
      </c>
      <c r="D69" s="324"/>
      <c r="E69" s="337" t="s">
        <v>61</v>
      </c>
      <c r="F69" s="339" t="s">
        <v>57</v>
      </c>
      <c r="G69" s="322"/>
      <c r="H69" s="324"/>
      <c r="I69" s="495"/>
      <c r="J69" s="495"/>
      <c r="K69" s="497" t="s">
        <v>997</v>
      </c>
    </row>
    <row r="70" spans="1:11" x14ac:dyDescent="0.25">
      <c r="A70" s="319" t="str">
        <f t="shared" si="1"/>
        <v>neděle</v>
      </c>
      <c r="B70" s="320">
        <v>45431</v>
      </c>
      <c r="C70" s="336" t="s">
        <v>64</v>
      </c>
      <c r="D70" s="320"/>
      <c r="E70" s="337" t="s">
        <v>62</v>
      </c>
      <c r="F70" s="339" t="s">
        <v>58</v>
      </c>
      <c r="G70" s="322" t="s">
        <v>715</v>
      </c>
      <c r="H70" s="320"/>
      <c r="I70" s="496"/>
      <c r="J70" s="496"/>
      <c r="K70" s="497" t="s">
        <v>997</v>
      </c>
    </row>
    <row r="71" spans="1:11" x14ac:dyDescent="0.25">
      <c r="A71" s="340" t="str">
        <f t="shared" si="1"/>
        <v>středa</v>
      </c>
      <c r="B71" s="341">
        <v>45434</v>
      </c>
      <c r="C71" s="320"/>
      <c r="D71" s="320"/>
      <c r="E71" s="320"/>
      <c r="F71" s="320"/>
      <c r="G71" s="322"/>
      <c r="H71" s="320"/>
      <c r="I71" s="320"/>
      <c r="J71" s="320"/>
      <c r="K71" s="321"/>
    </row>
    <row r="72" spans="1:11" x14ac:dyDescent="0.25">
      <c r="A72" s="319" t="str">
        <f t="shared" si="1"/>
        <v>sobota</v>
      </c>
      <c r="B72" s="320">
        <v>45437</v>
      </c>
      <c r="C72" s="336" t="s">
        <v>65</v>
      </c>
      <c r="D72" s="324"/>
      <c r="E72" s="337" t="s">
        <v>63</v>
      </c>
      <c r="F72" s="339" t="s">
        <v>61</v>
      </c>
      <c r="G72" s="322"/>
      <c r="H72" s="324"/>
      <c r="I72" s="324"/>
      <c r="J72" s="324"/>
      <c r="K72" s="321"/>
    </row>
    <row r="73" spans="1:11" x14ac:dyDescent="0.25">
      <c r="A73" s="319" t="str">
        <f t="shared" si="1"/>
        <v>neděle</v>
      </c>
      <c r="B73" s="320">
        <v>45438</v>
      </c>
      <c r="C73" s="320"/>
      <c r="D73" s="320"/>
      <c r="E73" s="337" t="s">
        <v>64</v>
      </c>
      <c r="F73" s="339" t="s">
        <v>62</v>
      </c>
      <c r="G73" s="322" t="s">
        <v>716</v>
      </c>
      <c r="H73" s="320"/>
      <c r="I73" s="342" t="s">
        <v>725</v>
      </c>
      <c r="J73" s="320"/>
      <c r="K73" s="321"/>
    </row>
    <row r="74" spans="1:11" x14ac:dyDescent="0.25">
      <c r="A74" s="340" t="str">
        <f t="shared" si="1"/>
        <v>středa</v>
      </c>
      <c r="B74" s="341">
        <v>45441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1:11" x14ac:dyDescent="0.25">
      <c r="A75" s="319" t="str">
        <f t="shared" si="1"/>
        <v>sobota</v>
      </c>
      <c r="B75" s="320">
        <v>45444</v>
      </c>
      <c r="C75" s="336" t="s">
        <v>66</v>
      </c>
      <c r="D75" s="324"/>
      <c r="E75" s="337" t="s">
        <v>65</v>
      </c>
      <c r="F75" s="339" t="s">
        <v>63</v>
      </c>
      <c r="G75" s="322" t="s">
        <v>47</v>
      </c>
      <c r="H75" s="344" t="s">
        <v>79</v>
      </c>
      <c r="I75" s="343" t="s">
        <v>26</v>
      </c>
      <c r="J75" s="319"/>
      <c r="K75" s="321"/>
    </row>
    <row r="76" spans="1:11" x14ac:dyDescent="0.25">
      <c r="A76" s="319" t="str">
        <f t="shared" si="1"/>
        <v>neděle</v>
      </c>
      <c r="B76" s="320">
        <v>45445</v>
      </c>
      <c r="C76" s="336" t="s">
        <v>69</v>
      </c>
      <c r="D76" s="320"/>
      <c r="E76" s="320"/>
      <c r="F76" s="339" t="s">
        <v>64</v>
      </c>
      <c r="G76" s="320"/>
      <c r="H76" s="344" t="s">
        <v>79</v>
      </c>
      <c r="I76" s="343" t="s">
        <v>26</v>
      </c>
      <c r="J76" s="319" t="s">
        <v>726</v>
      </c>
      <c r="K76" s="321"/>
    </row>
    <row r="77" spans="1:11" x14ac:dyDescent="0.25">
      <c r="A77" s="340" t="str">
        <f t="shared" si="1"/>
        <v>středa</v>
      </c>
      <c r="B77" s="341">
        <v>45448</v>
      </c>
      <c r="C77" s="320"/>
      <c r="D77" s="320"/>
      <c r="E77" s="320"/>
      <c r="F77" s="339" t="s">
        <v>65</v>
      </c>
      <c r="G77" s="320"/>
      <c r="H77" s="320"/>
      <c r="J77" s="320"/>
      <c r="K77" s="321"/>
    </row>
    <row r="78" spans="1:11" x14ac:dyDescent="0.25">
      <c r="A78" s="319" t="str">
        <f t="shared" si="1"/>
        <v>sobota</v>
      </c>
      <c r="B78" s="320">
        <v>45451</v>
      </c>
      <c r="C78" s="336" t="s">
        <v>70</v>
      </c>
      <c r="D78" s="324"/>
      <c r="E78" s="337" t="s">
        <v>66</v>
      </c>
      <c r="F78" s="339" t="s">
        <v>66</v>
      </c>
      <c r="G78" s="322" t="s">
        <v>57</v>
      </c>
      <c r="H78" s="324"/>
      <c r="I78" s="343" t="s">
        <v>79</v>
      </c>
      <c r="J78" s="324"/>
      <c r="K78" s="321"/>
    </row>
    <row r="79" spans="1:11" x14ac:dyDescent="0.25">
      <c r="A79" s="319" t="str">
        <f t="shared" si="1"/>
        <v>neděle</v>
      </c>
      <c r="B79" s="320">
        <v>45452</v>
      </c>
      <c r="C79" s="336" t="s">
        <v>71</v>
      </c>
      <c r="D79" s="320"/>
      <c r="E79" s="337" t="s">
        <v>69</v>
      </c>
      <c r="F79" s="339" t="s">
        <v>69</v>
      </c>
      <c r="G79" s="322" t="s">
        <v>58</v>
      </c>
      <c r="H79" s="320"/>
      <c r="I79" s="343" t="s">
        <v>79</v>
      </c>
      <c r="J79" s="486" t="s">
        <v>937</v>
      </c>
      <c r="K79" s="321"/>
    </row>
    <row r="80" spans="1:11" x14ac:dyDescent="0.25">
      <c r="A80" s="340" t="str">
        <f t="shared" si="1"/>
        <v>středa</v>
      </c>
      <c r="B80" s="341">
        <v>45455</v>
      </c>
      <c r="C80" s="320"/>
      <c r="D80" s="320"/>
      <c r="E80" s="345"/>
      <c r="F80" s="320"/>
      <c r="G80" s="320"/>
      <c r="H80" s="320"/>
      <c r="J80" s="320"/>
      <c r="K80" s="321"/>
    </row>
    <row r="81" spans="1:16" x14ac:dyDescent="0.25">
      <c r="A81" s="319" t="str">
        <f t="shared" si="1"/>
        <v>sobota</v>
      </c>
      <c r="B81" s="320">
        <v>45458</v>
      </c>
      <c r="C81" s="336" t="s">
        <v>72</v>
      </c>
      <c r="D81" s="324"/>
      <c r="E81" s="337" t="s">
        <v>70</v>
      </c>
      <c r="F81" s="339" t="s">
        <v>70</v>
      </c>
      <c r="G81" s="346" t="s">
        <v>79</v>
      </c>
      <c r="H81" s="324"/>
      <c r="I81" s="324"/>
      <c r="J81" s="319" t="s">
        <v>79</v>
      </c>
      <c r="K81" s="321"/>
    </row>
    <row r="82" spans="1:16" x14ac:dyDescent="0.25">
      <c r="A82" s="319" t="str">
        <f t="shared" si="1"/>
        <v>neděle</v>
      </c>
      <c r="B82" s="320">
        <v>45459</v>
      </c>
      <c r="C82" s="320"/>
      <c r="D82" s="320"/>
      <c r="E82" s="337" t="s">
        <v>71</v>
      </c>
      <c r="F82" s="339" t="s">
        <v>71</v>
      </c>
      <c r="G82" s="346" t="s">
        <v>79</v>
      </c>
      <c r="H82" s="320"/>
      <c r="I82" s="320"/>
      <c r="J82" s="319" t="s">
        <v>79</v>
      </c>
      <c r="K82" s="321"/>
    </row>
    <row r="83" spans="1:16" x14ac:dyDescent="0.25">
      <c r="A83" s="340" t="str">
        <f t="shared" si="1"/>
        <v>středa</v>
      </c>
      <c r="B83" s="341">
        <v>45462</v>
      </c>
      <c r="C83" s="320"/>
      <c r="D83" s="320"/>
      <c r="F83" s="320"/>
      <c r="G83" s="320"/>
      <c r="H83" s="320"/>
      <c r="I83" s="320"/>
      <c r="J83" s="320"/>
      <c r="K83" s="321"/>
    </row>
    <row r="84" spans="1:16" x14ac:dyDescent="0.25">
      <c r="A84" s="319" t="str">
        <f t="shared" si="1"/>
        <v>sobota</v>
      </c>
      <c r="B84" s="320">
        <v>45465</v>
      </c>
      <c r="C84" s="324"/>
      <c r="D84" s="324"/>
      <c r="E84" s="337" t="s">
        <v>107</v>
      </c>
      <c r="F84" s="339" t="s">
        <v>72</v>
      </c>
      <c r="G84" s="324"/>
      <c r="H84" s="324"/>
      <c r="I84" s="324"/>
      <c r="J84" s="347" t="s">
        <v>102</v>
      </c>
      <c r="K84" s="561" t="s">
        <v>103</v>
      </c>
    </row>
    <row r="85" spans="1:16" x14ac:dyDescent="0.25">
      <c r="A85" s="319" t="str">
        <f t="shared" si="1"/>
        <v>neděle</v>
      </c>
      <c r="B85" s="320">
        <v>45466</v>
      </c>
      <c r="C85" s="320"/>
      <c r="D85" s="320"/>
      <c r="E85" s="337" t="s">
        <v>108</v>
      </c>
      <c r="G85" s="320"/>
      <c r="H85" s="320"/>
      <c r="I85" s="320"/>
      <c r="J85" s="347" t="s">
        <v>102</v>
      </c>
      <c r="K85" s="562"/>
    </row>
    <row r="86" spans="1:16" x14ac:dyDescent="0.25">
      <c r="A86" s="340" t="str">
        <f t="shared" si="1"/>
        <v>středa</v>
      </c>
      <c r="B86" s="341">
        <v>45469</v>
      </c>
      <c r="C86" s="320"/>
      <c r="D86" s="320"/>
      <c r="E86" s="320"/>
      <c r="F86" s="345"/>
      <c r="G86" s="320"/>
      <c r="H86" s="320"/>
      <c r="I86" s="320"/>
      <c r="J86" s="320"/>
      <c r="K86" s="321"/>
    </row>
    <row r="87" spans="1:16" x14ac:dyDescent="0.25">
      <c r="A87" s="319" t="str">
        <f t="shared" si="1"/>
        <v>sobota</v>
      </c>
      <c r="B87" s="320">
        <v>45472</v>
      </c>
      <c r="C87" s="324"/>
      <c r="D87" s="324"/>
      <c r="E87" s="324"/>
      <c r="G87" s="324"/>
      <c r="H87" s="324"/>
      <c r="I87" s="324"/>
      <c r="J87" s="324"/>
      <c r="K87" s="321"/>
    </row>
    <row r="88" spans="1:16" x14ac:dyDescent="0.25">
      <c r="A88" s="319" t="str">
        <f t="shared" si="1"/>
        <v>neděle</v>
      </c>
      <c r="B88" s="320">
        <v>45473</v>
      </c>
      <c r="C88" s="320"/>
      <c r="D88" s="320"/>
      <c r="E88" s="320"/>
      <c r="F88" s="320"/>
      <c r="G88" s="320"/>
      <c r="H88" s="320"/>
      <c r="I88" s="320"/>
      <c r="J88" s="320"/>
      <c r="K88" s="319"/>
    </row>
    <row r="90" spans="1:16" s="318" customFormat="1" ht="29.1" customHeight="1" x14ac:dyDescent="0.25">
      <c r="A90" s="563" t="s">
        <v>727</v>
      </c>
      <c r="B90" s="564"/>
      <c r="C90" s="564"/>
      <c r="D90" s="564"/>
      <c r="E90" s="564"/>
      <c r="F90" s="564"/>
      <c r="G90" s="564"/>
      <c r="H90" s="564"/>
      <c r="I90" s="564"/>
      <c r="J90" s="564"/>
      <c r="K90" s="565"/>
      <c r="O90" s="316"/>
      <c r="P90" s="316"/>
    </row>
    <row r="91" spans="1:16" x14ac:dyDescent="0.25">
      <c r="A91" s="327" t="s">
        <v>109</v>
      </c>
      <c r="O91" s="318"/>
      <c r="P91" s="318"/>
    </row>
  </sheetData>
  <mergeCells count="2">
    <mergeCell ref="K84:K85"/>
    <mergeCell ref="A90:K90"/>
  </mergeCells>
  <pageMargins left="0.51181102362204722" right="0.11811023622047245" top="0.78740157480314965" bottom="0.78740157480314965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FC2F-8E87-4B36-9B81-0591BCD922D3}">
  <sheetPr>
    <tabColor theme="1"/>
  </sheetPr>
  <dimension ref="A1:P663"/>
  <sheetViews>
    <sheetView tabSelected="1" workbookViewId="0">
      <pane ySplit="3" topLeftCell="A409" activePane="bottomLeft" state="frozen"/>
      <selection pane="bottomLeft" sqref="A1:J1"/>
    </sheetView>
  </sheetViews>
  <sheetFormatPr defaultColWidth="0" defaultRowHeight="12.75" customHeight="1" x14ac:dyDescent="0.15"/>
  <cols>
    <col min="1" max="1" width="9.28515625" style="30" customWidth="1"/>
    <col min="2" max="2" width="7.5703125" style="30" customWidth="1"/>
    <col min="3" max="3" width="5" style="30" customWidth="1"/>
    <col min="4" max="4" width="7.5703125" style="30" customWidth="1"/>
    <col min="5" max="5" width="9.28515625" style="30" customWidth="1"/>
    <col min="6" max="6" width="7.5703125" style="30" customWidth="1"/>
    <col min="7" max="7" width="19.5703125" style="30" customWidth="1"/>
    <col min="8" max="10" width="30.7109375" style="30" customWidth="1"/>
    <col min="11" max="11" width="2.7109375" style="29" hidden="1" customWidth="1"/>
    <col min="12" max="12" width="22.85546875" style="29" hidden="1" customWidth="1"/>
    <col min="13" max="13" width="15.5703125" style="29" hidden="1" customWidth="1"/>
    <col min="14" max="14" width="7.85546875" style="29" hidden="1" customWidth="1"/>
    <col min="15" max="16" width="0" style="29" hidden="1" customWidth="1"/>
    <col min="17" max="16384" width="7.42578125" style="29" hidden="1"/>
  </cols>
  <sheetData>
    <row r="1" spans="1:12" s="31" customFormat="1" ht="50.1" customHeight="1" x14ac:dyDescent="0.25">
      <c r="A1" s="566" t="s">
        <v>728</v>
      </c>
      <c r="B1" s="566"/>
      <c r="C1" s="566"/>
      <c r="D1" s="566"/>
      <c r="E1" s="566"/>
      <c r="F1" s="566"/>
      <c r="G1" s="566"/>
      <c r="H1" s="566"/>
      <c r="I1" s="566"/>
      <c r="J1" s="566"/>
      <c r="L1" s="27"/>
    </row>
    <row r="2" spans="1:12" ht="5.0999999999999996" customHeight="1" x14ac:dyDescent="0.15">
      <c r="L2" s="25"/>
    </row>
    <row r="3" spans="1:12" ht="24.95" customHeight="1" x14ac:dyDescent="0.15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267" t="s">
        <v>1057</v>
      </c>
    </row>
    <row r="4" spans="1:12" ht="12.75" customHeight="1" x14ac:dyDescent="0.15">
      <c r="A4" s="246" t="s">
        <v>42</v>
      </c>
      <c r="B4" s="1">
        <v>5063</v>
      </c>
      <c r="C4" s="1">
        <v>13</v>
      </c>
      <c r="D4" s="270" t="s">
        <v>43</v>
      </c>
      <c r="E4" s="356">
        <v>45170</v>
      </c>
      <c r="F4" s="487">
        <v>0.72916666666666663</v>
      </c>
      <c r="G4" s="17" t="s">
        <v>754</v>
      </c>
      <c r="H4" s="4" t="s">
        <v>121</v>
      </c>
      <c r="I4" s="4" t="s">
        <v>825</v>
      </c>
      <c r="J4" s="501"/>
    </row>
    <row r="5" spans="1:12" ht="12.75" customHeight="1" x14ac:dyDescent="0.15">
      <c r="A5" s="243" t="s">
        <v>83</v>
      </c>
      <c r="B5" s="25">
        <v>1003</v>
      </c>
      <c r="C5" s="25">
        <v>1</v>
      </c>
      <c r="D5" s="25" t="s">
        <v>12</v>
      </c>
      <c r="E5" s="34">
        <v>45171</v>
      </c>
      <c r="F5" s="46">
        <v>0.45833333333333331</v>
      </c>
      <c r="G5" s="25" t="s">
        <v>743</v>
      </c>
      <c r="H5" s="15" t="s">
        <v>87</v>
      </c>
      <c r="I5" s="15" t="s">
        <v>432</v>
      </c>
      <c r="J5" s="501"/>
    </row>
    <row r="6" spans="1:12" ht="12.75" customHeight="1" x14ac:dyDescent="0.15">
      <c r="A6" s="243" t="s">
        <v>83</v>
      </c>
      <c r="B6" s="25">
        <v>1001</v>
      </c>
      <c r="C6" s="25">
        <v>1</v>
      </c>
      <c r="D6" s="25" t="s">
        <v>12</v>
      </c>
      <c r="E6" s="34">
        <v>45171</v>
      </c>
      <c r="F6" s="488">
        <v>0.58333333333333337</v>
      </c>
      <c r="G6" s="25" t="s">
        <v>394</v>
      </c>
      <c r="H6" s="15" t="s">
        <v>39</v>
      </c>
      <c r="I6" s="15" t="s">
        <v>84</v>
      </c>
      <c r="J6" s="501"/>
    </row>
    <row r="7" spans="1:12" ht="12.75" customHeight="1" x14ac:dyDescent="0.15">
      <c r="A7" s="243" t="s">
        <v>83</v>
      </c>
      <c r="B7" s="25">
        <v>1072</v>
      </c>
      <c r="C7" s="25">
        <v>12</v>
      </c>
      <c r="D7" s="268" t="s">
        <v>12</v>
      </c>
      <c r="E7" s="269">
        <v>45171</v>
      </c>
      <c r="F7" s="46">
        <v>0.625</v>
      </c>
      <c r="G7" s="25" t="s">
        <v>384</v>
      </c>
      <c r="H7" s="15" t="s">
        <v>41</v>
      </c>
      <c r="I7" s="15" t="s">
        <v>17</v>
      </c>
      <c r="J7" s="501"/>
    </row>
    <row r="8" spans="1:12" ht="12.75" customHeight="1" x14ac:dyDescent="0.15">
      <c r="A8" s="22" t="s">
        <v>46</v>
      </c>
      <c r="B8" s="15">
        <v>2003</v>
      </c>
      <c r="C8" s="15" t="s">
        <v>838</v>
      </c>
      <c r="D8" s="15" t="s">
        <v>15</v>
      </c>
      <c r="E8" s="23">
        <v>45172</v>
      </c>
      <c r="F8" s="24">
        <v>0.625</v>
      </c>
      <c r="G8" s="15" t="s">
        <v>395</v>
      </c>
      <c r="H8" s="15" t="s">
        <v>126</v>
      </c>
      <c r="I8" s="15" t="s">
        <v>825</v>
      </c>
      <c r="J8" s="501"/>
    </row>
    <row r="9" spans="1:12" ht="12.75" customHeight="1" x14ac:dyDescent="0.15">
      <c r="A9" s="22" t="s">
        <v>46</v>
      </c>
      <c r="B9" s="59">
        <v>2115</v>
      </c>
      <c r="C9" s="59" t="s">
        <v>852</v>
      </c>
      <c r="D9" s="466" t="s">
        <v>15</v>
      </c>
      <c r="E9" s="467">
        <v>45172</v>
      </c>
      <c r="F9" s="46">
        <v>0.45833333333333331</v>
      </c>
      <c r="G9" s="401" t="s">
        <v>828</v>
      </c>
      <c r="H9" s="61" t="s">
        <v>118</v>
      </c>
      <c r="I9" s="61" t="s">
        <v>318</v>
      </c>
      <c r="J9" s="501"/>
    </row>
    <row r="10" spans="1:12" ht="12.75" customHeight="1" x14ac:dyDescent="0.15">
      <c r="A10" s="22" t="s">
        <v>46</v>
      </c>
      <c r="B10" s="59">
        <v>2131</v>
      </c>
      <c r="C10" s="59" t="s">
        <v>858</v>
      </c>
      <c r="D10" s="466" t="s">
        <v>15</v>
      </c>
      <c r="E10" s="467">
        <v>45172</v>
      </c>
      <c r="F10" s="46">
        <v>0.45833333333333331</v>
      </c>
      <c r="G10" s="401" t="s">
        <v>386</v>
      </c>
      <c r="H10" s="61" t="s">
        <v>753</v>
      </c>
      <c r="I10" s="61" t="s">
        <v>116</v>
      </c>
      <c r="J10" s="501"/>
    </row>
    <row r="11" spans="1:12" ht="12.75" customHeight="1" x14ac:dyDescent="0.15">
      <c r="A11" s="22" t="s">
        <v>46</v>
      </c>
      <c r="B11" s="15">
        <v>2001</v>
      </c>
      <c r="C11" s="15" t="s">
        <v>838</v>
      </c>
      <c r="D11" s="15" t="s">
        <v>15</v>
      </c>
      <c r="E11" s="23">
        <v>45172</v>
      </c>
      <c r="F11" s="24">
        <v>0.625</v>
      </c>
      <c r="G11" s="15" t="s">
        <v>392</v>
      </c>
      <c r="H11" s="15" t="s">
        <v>259</v>
      </c>
      <c r="I11" s="15" t="s">
        <v>123</v>
      </c>
      <c r="J11" s="501"/>
    </row>
    <row r="12" spans="1:12" ht="12.75" customHeight="1" x14ac:dyDescent="0.15">
      <c r="A12" s="243" t="s">
        <v>83</v>
      </c>
      <c r="B12" s="25">
        <v>1007</v>
      </c>
      <c r="C12" s="25">
        <v>2</v>
      </c>
      <c r="D12" s="268" t="s">
        <v>43</v>
      </c>
      <c r="E12" s="269">
        <v>45177</v>
      </c>
      <c r="F12" s="488">
        <v>0.8125</v>
      </c>
      <c r="G12" s="25" t="s">
        <v>747</v>
      </c>
      <c r="H12" s="15" t="s">
        <v>84</v>
      </c>
      <c r="I12" s="15" t="s">
        <v>41</v>
      </c>
      <c r="J12" s="501"/>
    </row>
    <row r="13" spans="1:12" ht="12.75" customHeight="1" x14ac:dyDescent="0.15">
      <c r="A13" s="48" t="s">
        <v>356</v>
      </c>
      <c r="B13" s="25">
        <v>4002</v>
      </c>
      <c r="C13" s="25">
        <v>1</v>
      </c>
      <c r="D13" s="25" t="s">
        <v>12</v>
      </c>
      <c r="E13" s="34">
        <v>45178</v>
      </c>
      <c r="F13" s="46">
        <v>0.47916666666666669</v>
      </c>
      <c r="G13" s="46" t="s">
        <v>395</v>
      </c>
      <c r="H13" s="25" t="s">
        <v>126</v>
      </c>
      <c r="I13" s="25" t="s">
        <v>41</v>
      </c>
      <c r="J13" s="501"/>
    </row>
    <row r="14" spans="1:12" ht="12.75" customHeight="1" x14ac:dyDescent="0.15">
      <c r="A14" s="246" t="s">
        <v>42</v>
      </c>
      <c r="B14" s="1">
        <v>5057</v>
      </c>
      <c r="C14" s="1">
        <v>12</v>
      </c>
      <c r="D14" s="270" t="s">
        <v>12</v>
      </c>
      <c r="E14" s="356">
        <v>45178</v>
      </c>
      <c r="F14" s="487">
        <v>0.58333333333333337</v>
      </c>
      <c r="G14" s="17" t="s">
        <v>393</v>
      </c>
      <c r="H14" s="4" t="s">
        <v>825</v>
      </c>
      <c r="I14" s="4" t="s">
        <v>39</v>
      </c>
      <c r="J14" s="501"/>
    </row>
    <row r="15" spans="1:12" ht="12.75" customHeight="1" x14ac:dyDescent="0.15">
      <c r="A15" s="243" t="s">
        <v>83</v>
      </c>
      <c r="B15" s="25">
        <v>1011</v>
      </c>
      <c r="C15" s="25">
        <v>2</v>
      </c>
      <c r="D15" s="25" t="s">
        <v>12</v>
      </c>
      <c r="E15" s="34">
        <v>45178</v>
      </c>
      <c r="F15" s="46">
        <v>0.72916666666666663</v>
      </c>
      <c r="G15" s="25" t="s">
        <v>748</v>
      </c>
      <c r="H15" s="15" t="s">
        <v>85</v>
      </c>
      <c r="I15" s="15" t="s">
        <v>87</v>
      </c>
      <c r="J15" s="501"/>
    </row>
    <row r="16" spans="1:12" ht="12.75" customHeight="1" x14ac:dyDescent="0.15">
      <c r="A16" s="48" t="s">
        <v>357</v>
      </c>
      <c r="B16" s="59">
        <v>4103</v>
      </c>
      <c r="C16" s="59">
        <v>1</v>
      </c>
      <c r="D16" s="25" t="s">
        <v>12</v>
      </c>
      <c r="E16" s="34">
        <v>45178</v>
      </c>
      <c r="F16" s="46">
        <v>0.58333333333333337</v>
      </c>
      <c r="G16" s="349" t="s">
        <v>388</v>
      </c>
      <c r="H16" s="59" t="s">
        <v>116</v>
      </c>
      <c r="I16" s="59" t="s">
        <v>318</v>
      </c>
      <c r="J16" s="501"/>
    </row>
    <row r="17" spans="1:10" ht="12.75" customHeight="1" x14ac:dyDescent="0.15">
      <c r="A17" s="243" t="s">
        <v>83</v>
      </c>
      <c r="B17" s="25">
        <v>1009</v>
      </c>
      <c r="C17" s="25">
        <v>2</v>
      </c>
      <c r="D17" s="25" t="s">
        <v>12</v>
      </c>
      <c r="E17" s="34">
        <v>45178</v>
      </c>
      <c r="F17" s="488">
        <v>0.70833333333333337</v>
      </c>
      <c r="G17" s="25" t="s">
        <v>749</v>
      </c>
      <c r="H17" s="15" t="s">
        <v>86</v>
      </c>
      <c r="I17" s="15" t="s">
        <v>167</v>
      </c>
      <c r="J17" s="501"/>
    </row>
    <row r="18" spans="1:10" ht="12.75" customHeight="1" x14ac:dyDescent="0.15">
      <c r="A18" s="48" t="s">
        <v>357</v>
      </c>
      <c r="B18" s="59">
        <v>4102</v>
      </c>
      <c r="C18" s="59">
        <v>1</v>
      </c>
      <c r="D18" s="25" t="s">
        <v>12</v>
      </c>
      <c r="E18" s="34">
        <v>45178</v>
      </c>
      <c r="F18" s="46">
        <v>0.54166666666666663</v>
      </c>
      <c r="G18" s="349" t="s">
        <v>385</v>
      </c>
      <c r="H18" s="59" t="s">
        <v>432</v>
      </c>
      <c r="I18" s="59" t="s">
        <v>753</v>
      </c>
      <c r="J18" s="501"/>
    </row>
    <row r="19" spans="1:10" ht="12.75" customHeight="1" x14ac:dyDescent="0.15">
      <c r="A19" s="243" t="s">
        <v>83</v>
      </c>
      <c r="B19" s="25">
        <v>1010</v>
      </c>
      <c r="C19" s="25">
        <v>2</v>
      </c>
      <c r="D19" s="25" t="s">
        <v>12</v>
      </c>
      <c r="E19" s="34">
        <v>45178</v>
      </c>
      <c r="F19" s="46">
        <v>0.66666666666666663</v>
      </c>
      <c r="G19" s="4" t="s">
        <v>385</v>
      </c>
      <c r="H19" s="15" t="s">
        <v>432</v>
      </c>
      <c r="I19" s="15" t="s">
        <v>387</v>
      </c>
      <c r="J19" s="501"/>
    </row>
    <row r="20" spans="1:10" ht="12.75" customHeight="1" x14ac:dyDescent="0.15">
      <c r="A20" s="243" t="s">
        <v>83</v>
      </c>
      <c r="B20" s="25">
        <v>1008</v>
      </c>
      <c r="C20" s="25">
        <v>2</v>
      </c>
      <c r="D20" s="25" t="s">
        <v>12</v>
      </c>
      <c r="E20" s="34">
        <v>45178</v>
      </c>
      <c r="F20" s="46">
        <v>0.45833333333333331</v>
      </c>
      <c r="G20" s="25" t="s">
        <v>742</v>
      </c>
      <c r="H20" s="15" t="s">
        <v>40</v>
      </c>
      <c r="I20" s="15" t="s">
        <v>17</v>
      </c>
      <c r="J20" s="501"/>
    </row>
    <row r="21" spans="1:10" ht="12.75" customHeight="1" x14ac:dyDescent="0.15">
      <c r="A21" s="48" t="s">
        <v>357</v>
      </c>
      <c r="B21" s="59">
        <v>4101</v>
      </c>
      <c r="C21" s="59">
        <v>1</v>
      </c>
      <c r="D21" s="25" t="s">
        <v>12</v>
      </c>
      <c r="E21" s="34">
        <v>45178</v>
      </c>
      <c r="F21" s="46">
        <v>0.58333333333333337</v>
      </c>
      <c r="G21" s="349" t="s">
        <v>742</v>
      </c>
      <c r="H21" s="59" t="s">
        <v>40</v>
      </c>
      <c r="I21" s="59" t="s">
        <v>387</v>
      </c>
      <c r="J21" s="501"/>
    </row>
    <row r="22" spans="1:10" ht="12.75" customHeight="1" x14ac:dyDescent="0.15">
      <c r="A22" s="48" t="s">
        <v>356</v>
      </c>
      <c r="B22" s="25">
        <v>4003</v>
      </c>
      <c r="C22" s="25">
        <v>1</v>
      </c>
      <c r="D22" s="25" t="s">
        <v>12</v>
      </c>
      <c r="E22" s="34">
        <v>45178</v>
      </c>
      <c r="F22" s="488">
        <v>0.5</v>
      </c>
      <c r="G22" s="46" t="s">
        <v>394</v>
      </c>
      <c r="H22" s="25" t="s">
        <v>39</v>
      </c>
      <c r="I22" s="25" t="s">
        <v>17</v>
      </c>
      <c r="J22" s="501"/>
    </row>
    <row r="23" spans="1:10" ht="12.75" customHeight="1" x14ac:dyDescent="0.15">
      <c r="A23" s="243" t="s">
        <v>83</v>
      </c>
      <c r="B23" s="25">
        <v>1012</v>
      </c>
      <c r="C23" s="25">
        <v>2</v>
      </c>
      <c r="D23" s="25" t="s">
        <v>12</v>
      </c>
      <c r="E23" s="34">
        <v>45178</v>
      </c>
      <c r="F23" s="46">
        <v>0.625</v>
      </c>
      <c r="G23" s="25" t="s">
        <v>394</v>
      </c>
      <c r="H23" s="15" t="s">
        <v>39</v>
      </c>
      <c r="I23" s="15" t="s">
        <v>338</v>
      </c>
      <c r="J23" s="501"/>
    </row>
    <row r="24" spans="1:10" ht="12.75" customHeight="1" x14ac:dyDescent="0.15">
      <c r="A24" s="48" t="s">
        <v>356</v>
      </c>
      <c r="B24" s="4">
        <v>4001</v>
      </c>
      <c r="C24" s="1">
        <v>1</v>
      </c>
      <c r="D24" s="25" t="s">
        <v>12</v>
      </c>
      <c r="E24" s="34">
        <v>45178</v>
      </c>
      <c r="F24" s="488">
        <v>0.45833333333333331</v>
      </c>
      <c r="G24" s="46" t="s">
        <v>752</v>
      </c>
      <c r="H24" s="25" t="s">
        <v>125</v>
      </c>
      <c r="I24" s="25" t="s">
        <v>167</v>
      </c>
      <c r="J24" s="501"/>
    </row>
    <row r="25" spans="1:10" ht="12.75" customHeight="1" x14ac:dyDescent="0.15">
      <c r="A25" s="22" t="s">
        <v>46</v>
      </c>
      <c r="B25" s="59">
        <v>2119</v>
      </c>
      <c r="C25" s="59" t="s">
        <v>863</v>
      </c>
      <c r="D25" s="268" t="s">
        <v>12</v>
      </c>
      <c r="E25" s="269">
        <v>45544</v>
      </c>
      <c r="F25" s="488">
        <v>0.58333333333333337</v>
      </c>
      <c r="G25" s="401" t="s">
        <v>886</v>
      </c>
      <c r="H25" s="61" t="s">
        <v>344</v>
      </c>
      <c r="I25" s="61" t="s">
        <v>753</v>
      </c>
      <c r="J25" s="501"/>
    </row>
    <row r="26" spans="1:10" ht="12.75" customHeight="1" x14ac:dyDescent="0.15">
      <c r="A26" s="22" t="s">
        <v>46</v>
      </c>
      <c r="B26" s="59">
        <v>2101</v>
      </c>
      <c r="C26" s="59" t="s">
        <v>842</v>
      </c>
      <c r="D26" s="15" t="s">
        <v>15</v>
      </c>
      <c r="E26" s="23">
        <v>45179</v>
      </c>
      <c r="F26" s="46">
        <v>0.45833333333333331</v>
      </c>
      <c r="G26" s="401" t="s">
        <v>889</v>
      </c>
      <c r="H26" s="61" t="s">
        <v>318</v>
      </c>
      <c r="I26" s="61" t="s">
        <v>753</v>
      </c>
      <c r="J26" s="501"/>
    </row>
    <row r="27" spans="1:10" ht="12.75" customHeight="1" x14ac:dyDescent="0.15">
      <c r="A27" s="22" t="s">
        <v>46</v>
      </c>
      <c r="B27" s="59">
        <v>2102</v>
      </c>
      <c r="C27" s="59" t="s">
        <v>842</v>
      </c>
      <c r="D27" s="15" t="s">
        <v>15</v>
      </c>
      <c r="E27" s="23">
        <v>45179</v>
      </c>
      <c r="F27" s="46">
        <v>0.58333333333333337</v>
      </c>
      <c r="G27" s="401" t="s">
        <v>388</v>
      </c>
      <c r="H27" s="61" t="s">
        <v>116</v>
      </c>
      <c r="I27" s="61" t="s">
        <v>118</v>
      </c>
      <c r="J27" s="501"/>
    </row>
    <row r="28" spans="1:10" ht="12.75" customHeight="1" x14ac:dyDescent="0.15">
      <c r="A28" s="246" t="s">
        <v>44</v>
      </c>
      <c r="B28" s="61">
        <v>5205</v>
      </c>
      <c r="C28" s="61">
        <v>1</v>
      </c>
      <c r="D28" s="1" t="s">
        <v>15</v>
      </c>
      <c r="E28" s="7">
        <v>45179</v>
      </c>
      <c r="F28" s="487">
        <v>0.58333333333333337</v>
      </c>
      <c r="G28" s="62" t="s">
        <v>743</v>
      </c>
      <c r="H28" s="61" t="s">
        <v>87</v>
      </c>
      <c r="I28" s="61" t="s">
        <v>84</v>
      </c>
      <c r="J28" s="501"/>
    </row>
    <row r="29" spans="1:10" ht="12.75" customHeight="1" x14ac:dyDescent="0.15">
      <c r="A29" s="246" t="s">
        <v>42</v>
      </c>
      <c r="B29" s="1">
        <v>5001</v>
      </c>
      <c r="C29" s="1">
        <v>1</v>
      </c>
      <c r="D29" s="1" t="s">
        <v>15</v>
      </c>
      <c r="E29" s="7">
        <v>45179</v>
      </c>
      <c r="F29" s="17">
        <v>0.45833333333333331</v>
      </c>
      <c r="G29" s="17" t="s">
        <v>756</v>
      </c>
      <c r="H29" s="4" t="s">
        <v>266</v>
      </c>
      <c r="I29" s="4" t="s">
        <v>126</v>
      </c>
      <c r="J29" s="501"/>
    </row>
    <row r="30" spans="1:10" ht="12.75" customHeight="1" x14ac:dyDescent="0.15">
      <c r="A30" s="246" t="s">
        <v>42</v>
      </c>
      <c r="B30" s="1">
        <v>5004</v>
      </c>
      <c r="C30" s="1">
        <v>1</v>
      </c>
      <c r="D30" s="1" t="s">
        <v>15</v>
      </c>
      <c r="E30" s="7">
        <v>45179</v>
      </c>
      <c r="F30" s="487">
        <v>0.58333333333333337</v>
      </c>
      <c r="G30" s="46" t="s">
        <v>744</v>
      </c>
      <c r="H30" s="4" t="s">
        <v>167</v>
      </c>
      <c r="I30" s="4" t="s">
        <v>259</v>
      </c>
      <c r="J30" s="501"/>
    </row>
    <row r="31" spans="1:10" ht="12.75" customHeight="1" x14ac:dyDescent="0.15">
      <c r="A31" s="246" t="s">
        <v>44</v>
      </c>
      <c r="B31" s="61">
        <v>5204</v>
      </c>
      <c r="C31" s="61">
        <v>1</v>
      </c>
      <c r="D31" s="1" t="s">
        <v>15</v>
      </c>
      <c r="E31" s="7">
        <v>45179</v>
      </c>
      <c r="F31" s="17">
        <v>0.5625</v>
      </c>
      <c r="G31" s="62" t="s">
        <v>749</v>
      </c>
      <c r="H31" s="61" t="s">
        <v>86</v>
      </c>
      <c r="I31" s="61" t="s">
        <v>387</v>
      </c>
      <c r="J31" s="501"/>
    </row>
    <row r="32" spans="1:10" ht="12.75" customHeight="1" x14ac:dyDescent="0.15">
      <c r="A32" s="22" t="s">
        <v>46</v>
      </c>
      <c r="B32" s="15">
        <v>2004</v>
      </c>
      <c r="C32" s="1" t="s">
        <v>839</v>
      </c>
      <c r="D32" s="15" t="s">
        <v>15</v>
      </c>
      <c r="E32" s="23">
        <v>45179</v>
      </c>
      <c r="F32" s="24">
        <v>0.625</v>
      </c>
      <c r="G32" s="15" t="s">
        <v>888</v>
      </c>
      <c r="H32" s="15" t="s">
        <v>90</v>
      </c>
      <c r="I32" s="15" t="s">
        <v>126</v>
      </c>
      <c r="J32" s="501"/>
    </row>
    <row r="33" spans="1:10" ht="12.75" customHeight="1" x14ac:dyDescent="0.15">
      <c r="A33" s="22" t="s">
        <v>46</v>
      </c>
      <c r="B33" s="15">
        <v>2005</v>
      </c>
      <c r="C33" s="1" t="s">
        <v>839</v>
      </c>
      <c r="D33" s="15" t="s">
        <v>15</v>
      </c>
      <c r="E33" s="23">
        <v>45179</v>
      </c>
      <c r="F33" s="24">
        <v>0.58333333333333337</v>
      </c>
      <c r="G33" s="15" t="s">
        <v>887</v>
      </c>
      <c r="H33" s="15" t="s">
        <v>123</v>
      </c>
      <c r="I33" s="15" t="s">
        <v>264</v>
      </c>
      <c r="J33" s="501"/>
    </row>
    <row r="34" spans="1:10" ht="12.75" customHeight="1" x14ac:dyDescent="0.15">
      <c r="A34" s="246" t="s">
        <v>44</v>
      </c>
      <c r="B34" s="61">
        <v>5202</v>
      </c>
      <c r="C34" s="61">
        <v>1</v>
      </c>
      <c r="D34" s="1" t="s">
        <v>15</v>
      </c>
      <c r="E34" s="7">
        <v>45179</v>
      </c>
      <c r="F34" s="17">
        <v>0.58333333333333337</v>
      </c>
      <c r="G34" s="62" t="s">
        <v>385</v>
      </c>
      <c r="H34" s="61" t="s">
        <v>432</v>
      </c>
      <c r="I34" s="61" t="s">
        <v>340</v>
      </c>
      <c r="J34" s="501"/>
    </row>
    <row r="35" spans="1:10" ht="12.75" customHeight="1" x14ac:dyDescent="0.15">
      <c r="A35" s="22" t="s">
        <v>46</v>
      </c>
      <c r="B35" s="59">
        <v>2103</v>
      </c>
      <c r="C35" s="59" t="s">
        <v>842</v>
      </c>
      <c r="D35" s="15" t="s">
        <v>15</v>
      </c>
      <c r="E35" s="23">
        <v>45179</v>
      </c>
      <c r="F35" s="46">
        <v>0.45833333333333331</v>
      </c>
      <c r="G35" s="401" t="s">
        <v>390</v>
      </c>
      <c r="H35" s="61" t="s">
        <v>297</v>
      </c>
      <c r="I35" s="61" t="s">
        <v>344</v>
      </c>
      <c r="J35" s="501"/>
    </row>
    <row r="36" spans="1:10" ht="12.75" customHeight="1" x14ac:dyDescent="0.15">
      <c r="A36" s="246" t="s">
        <v>44</v>
      </c>
      <c r="B36" s="61">
        <v>5203</v>
      </c>
      <c r="C36" s="61">
        <v>1</v>
      </c>
      <c r="D36" s="1" t="s">
        <v>15</v>
      </c>
      <c r="E36" s="7">
        <v>45179</v>
      </c>
      <c r="F36" s="17">
        <v>0.58333333333333337</v>
      </c>
      <c r="G36" s="62" t="s">
        <v>759</v>
      </c>
      <c r="H36" s="61" t="s">
        <v>303</v>
      </c>
      <c r="I36" s="61" t="s">
        <v>116</v>
      </c>
      <c r="J36" s="501"/>
    </row>
    <row r="37" spans="1:10" ht="12.75" customHeight="1" x14ac:dyDescent="0.15">
      <c r="A37" s="22" t="s">
        <v>46</v>
      </c>
      <c r="B37" s="15">
        <v>2006</v>
      </c>
      <c r="C37" s="1" t="s">
        <v>839</v>
      </c>
      <c r="D37" s="15" t="s">
        <v>15</v>
      </c>
      <c r="E37" s="23">
        <v>45179</v>
      </c>
      <c r="F37" s="478">
        <v>0.52083333333333337</v>
      </c>
      <c r="G37" s="15" t="s">
        <v>384</v>
      </c>
      <c r="H37" s="15" t="s">
        <v>127</v>
      </c>
      <c r="I37" s="15" t="s">
        <v>259</v>
      </c>
      <c r="J37" s="501"/>
    </row>
    <row r="38" spans="1:10" ht="12.75" customHeight="1" x14ac:dyDescent="0.15">
      <c r="A38" s="246" t="s">
        <v>42</v>
      </c>
      <c r="B38" s="1">
        <v>5005</v>
      </c>
      <c r="C38" s="1">
        <v>1</v>
      </c>
      <c r="D38" s="1" t="s">
        <v>15</v>
      </c>
      <c r="E38" s="7">
        <v>45179</v>
      </c>
      <c r="F38" s="17">
        <v>0.625</v>
      </c>
      <c r="G38" s="17" t="s">
        <v>384</v>
      </c>
      <c r="H38" s="4" t="s">
        <v>41</v>
      </c>
      <c r="I38" s="4" t="s">
        <v>243</v>
      </c>
      <c r="J38" s="501"/>
    </row>
    <row r="39" spans="1:10" ht="12.75" customHeight="1" x14ac:dyDescent="0.15">
      <c r="A39" s="246" t="s">
        <v>42</v>
      </c>
      <c r="B39" s="1">
        <v>5003</v>
      </c>
      <c r="C39" s="1">
        <v>1</v>
      </c>
      <c r="D39" s="1" t="s">
        <v>15</v>
      </c>
      <c r="E39" s="7">
        <v>45179</v>
      </c>
      <c r="F39" s="17">
        <v>0.58333333333333337</v>
      </c>
      <c r="G39" s="17" t="s">
        <v>754</v>
      </c>
      <c r="H39" s="4" t="s">
        <v>121</v>
      </c>
      <c r="I39" s="4" t="s">
        <v>264</v>
      </c>
      <c r="J39" s="501"/>
    </row>
    <row r="40" spans="1:10" ht="12.75" customHeight="1" x14ac:dyDescent="0.15">
      <c r="A40" s="246" t="s">
        <v>44</v>
      </c>
      <c r="B40" s="61">
        <v>5201</v>
      </c>
      <c r="C40" s="61">
        <v>1</v>
      </c>
      <c r="D40" s="270" t="s">
        <v>88</v>
      </c>
      <c r="E40" s="356">
        <v>45182</v>
      </c>
      <c r="F40" s="487">
        <v>0.77083333333333337</v>
      </c>
      <c r="G40" s="62" t="s">
        <v>751</v>
      </c>
      <c r="H40" s="61" t="s">
        <v>202</v>
      </c>
      <c r="I40" s="61" t="s">
        <v>40</v>
      </c>
      <c r="J40" s="501"/>
    </row>
    <row r="41" spans="1:10" ht="12.75" customHeight="1" x14ac:dyDescent="0.15">
      <c r="A41" s="48" t="s">
        <v>357</v>
      </c>
      <c r="B41" s="59">
        <v>4106</v>
      </c>
      <c r="C41" s="59">
        <v>2</v>
      </c>
      <c r="D41" s="25" t="s">
        <v>12</v>
      </c>
      <c r="E41" s="34">
        <v>45185</v>
      </c>
      <c r="F41" s="488">
        <v>0.54166666666666663</v>
      </c>
      <c r="G41" s="349" t="s">
        <v>391</v>
      </c>
      <c r="H41" s="59" t="s">
        <v>115</v>
      </c>
      <c r="I41" s="59" t="s">
        <v>40</v>
      </c>
      <c r="J41" s="501"/>
    </row>
    <row r="42" spans="1:10" ht="12.75" customHeight="1" x14ac:dyDescent="0.15">
      <c r="A42" s="243" t="s">
        <v>83</v>
      </c>
      <c r="B42" s="25">
        <v>1014</v>
      </c>
      <c r="C42" s="25">
        <v>3</v>
      </c>
      <c r="D42" s="25" t="s">
        <v>12</v>
      </c>
      <c r="E42" s="34">
        <v>45185</v>
      </c>
      <c r="F42" s="46">
        <v>0.45833333333333331</v>
      </c>
      <c r="G42" s="25" t="s">
        <v>743</v>
      </c>
      <c r="H42" s="15" t="s">
        <v>87</v>
      </c>
      <c r="I42" s="15" t="s">
        <v>39</v>
      </c>
      <c r="J42" s="501"/>
    </row>
    <row r="43" spans="1:10" ht="12.75" customHeight="1" x14ac:dyDescent="0.15">
      <c r="A43" s="243" t="s">
        <v>83</v>
      </c>
      <c r="B43" s="25">
        <v>1013</v>
      </c>
      <c r="C43" s="25">
        <v>3</v>
      </c>
      <c r="D43" s="25" t="s">
        <v>12</v>
      </c>
      <c r="E43" s="34">
        <v>45185</v>
      </c>
      <c r="F43" s="46">
        <v>0.60416666666666663</v>
      </c>
      <c r="G43" s="25" t="s">
        <v>746</v>
      </c>
      <c r="H43" s="15" t="s">
        <v>338</v>
      </c>
      <c r="I43" s="15" t="s">
        <v>84</v>
      </c>
      <c r="J43" s="501"/>
    </row>
    <row r="44" spans="1:10" ht="12.75" customHeight="1" x14ac:dyDescent="0.15">
      <c r="A44" s="48" t="s">
        <v>356</v>
      </c>
      <c r="B44" s="4">
        <v>4004</v>
      </c>
      <c r="C44" s="1">
        <v>2</v>
      </c>
      <c r="D44" s="25" t="s">
        <v>12</v>
      </c>
      <c r="E44" s="34">
        <v>45185</v>
      </c>
      <c r="F44" s="46">
        <v>0.54166666666666663</v>
      </c>
      <c r="G44" s="46" t="s">
        <v>744</v>
      </c>
      <c r="H44" s="25" t="s">
        <v>167</v>
      </c>
      <c r="I44" s="25" t="s">
        <v>202</v>
      </c>
      <c r="J44" s="501"/>
    </row>
    <row r="45" spans="1:10" ht="12.75" customHeight="1" x14ac:dyDescent="0.15">
      <c r="A45" s="243" t="s">
        <v>83</v>
      </c>
      <c r="B45" s="25">
        <v>1016</v>
      </c>
      <c r="C45" s="25">
        <v>3</v>
      </c>
      <c r="D45" s="25" t="s">
        <v>12</v>
      </c>
      <c r="E45" s="34">
        <v>45185</v>
      </c>
      <c r="F45" s="46">
        <v>0.64583333333333337</v>
      </c>
      <c r="G45" s="4" t="s">
        <v>744</v>
      </c>
      <c r="H45" s="15" t="s">
        <v>167</v>
      </c>
      <c r="I45" s="15" t="s">
        <v>432</v>
      </c>
      <c r="J45" s="501"/>
    </row>
    <row r="46" spans="1:10" ht="12.75" customHeight="1" x14ac:dyDescent="0.15">
      <c r="A46" s="243" t="s">
        <v>83</v>
      </c>
      <c r="B46" s="25">
        <v>1015</v>
      </c>
      <c r="C46" s="25">
        <v>3</v>
      </c>
      <c r="D46" s="25" t="s">
        <v>12</v>
      </c>
      <c r="E46" s="34">
        <v>45185</v>
      </c>
      <c r="F46" s="46">
        <v>0.54166666666666663</v>
      </c>
      <c r="G46" s="25" t="s">
        <v>389</v>
      </c>
      <c r="H46" s="15" t="s">
        <v>387</v>
      </c>
      <c r="I46" s="15" t="s">
        <v>85</v>
      </c>
      <c r="J46" s="501"/>
    </row>
    <row r="47" spans="1:10" ht="12.75" customHeight="1" x14ac:dyDescent="0.15">
      <c r="A47" s="48" t="s">
        <v>357</v>
      </c>
      <c r="B47" s="59">
        <v>4105</v>
      </c>
      <c r="C47" s="59">
        <v>2</v>
      </c>
      <c r="D47" s="25" t="s">
        <v>12</v>
      </c>
      <c r="E47" s="34">
        <v>45185</v>
      </c>
      <c r="F47" s="46">
        <v>0.64583333333333337</v>
      </c>
      <c r="G47" s="349" t="s">
        <v>389</v>
      </c>
      <c r="H47" s="59" t="s">
        <v>387</v>
      </c>
      <c r="I47" s="59" t="s">
        <v>432</v>
      </c>
      <c r="J47" s="501"/>
    </row>
    <row r="48" spans="1:10" ht="12.75" customHeight="1" x14ac:dyDescent="0.15">
      <c r="A48" s="243" t="s">
        <v>83</v>
      </c>
      <c r="B48" s="25">
        <v>1017</v>
      </c>
      <c r="C48" s="25">
        <v>3</v>
      </c>
      <c r="D48" s="25" t="s">
        <v>12</v>
      </c>
      <c r="E48" s="34">
        <v>45185</v>
      </c>
      <c r="F48" s="46">
        <v>0.58333333333333337</v>
      </c>
      <c r="G48" s="25" t="s">
        <v>745</v>
      </c>
      <c r="H48" s="15" t="s">
        <v>17</v>
      </c>
      <c r="I48" s="15" t="s">
        <v>86</v>
      </c>
      <c r="J48" s="501"/>
    </row>
    <row r="49" spans="1:10" ht="12.75" customHeight="1" x14ac:dyDescent="0.15">
      <c r="A49" s="48" t="s">
        <v>356</v>
      </c>
      <c r="B49" s="25">
        <v>4006</v>
      </c>
      <c r="C49" s="25">
        <v>2</v>
      </c>
      <c r="D49" s="25" t="s">
        <v>12</v>
      </c>
      <c r="E49" s="34">
        <v>45185</v>
      </c>
      <c r="F49" s="488">
        <v>0.45833333333333331</v>
      </c>
      <c r="G49" s="46" t="s">
        <v>752</v>
      </c>
      <c r="H49" s="25" t="s">
        <v>125</v>
      </c>
      <c r="I49" s="25" t="s">
        <v>126</v>
      </c>
      <c r="J49" s="501"/>
    </row>
    <row r="50" spans="1:10" ht="12.75" customHeight="1" x14ac:dyDescent="0.15">
      <c r="A50" s="243" t="s">
        <v>83</v>
      </c>
      <c r="B50" s="25">
        <v>1018</v>
      </c>
      <c r="C50" s="25">
        <v>3</v>
      </c>
      <c r="D50" s="25" t="s">
        <v>12</v>
      </c>
      <c r="E50" s="34">
        <v>45185</v>
      </c>
      <c r="F50" s="46">
        <v>0.45833333333333331</v>
      </c>
      <c r="G50" s="25" t="s">
        <v>384</v>
      </c>
      <c r="H50" s="15" t="s">
        <v>41</v>
      </c>
      <c r="I50" s="15" t="s">
        <v>40</v>
      </c>
      <c r="J50" s="501"/>
    </row>
    <row r="51" spans="1:10" ht="12.75" customHeight="1" x14ac:dyDescent="0.15">
      <c r="A51" s="48" t="s">
        <v>356</v>
      </c>
      <c r="B51" s="25">
        <v>4005</v>
      </c>
      <c r="C51" s="25">
        <v>2</v>
      </c>
      <c r="D51" s="25" t="s">
        <v>12</v>
      </c>
      <c r="E51" s="34">
        <v>45185</v>
      </c>
      <c r="F51" s="46">
        <v>0.58333333333333337</v>
      </c>
      <c r="G51" s="46" t="s">
        <v>384</v>
      </c>
      <c r="H51" s="25" t="s">
        <v>41</v>
      </c>
      <c r="I51" s="25" t="s">
        <v>39</v>
      </c>
      <c r="J51" s="501"/>
    </row>
    <row r="52" spans="1:10" ht="12.75" customHeight="1" x14ac:dyDescent="0.15">
      <c r="A52" s="246" t="s">
        <v>42</v>
      </c>
      <c r="B52" s="1">
        <v>5009</v>
      </c>
      <c r="C52" s="1">
        <v>2</v>
      </c>
      <c r="D52" s="1" t="s">
        <v>15</v>
      </c>
      <c r="E52" s="7">
        <v>45186</v>
      </c>
      <c r="F52" s="17">
        <v>0.5</v>
      </c>
      <c r="G52" s="46" t="s">
        <v>395</v>
      </c>
      <c r="H52" s="4" t="s">
        <v>126</v>
      </c>
      <c r="I52" s="4" t="s">
        <v>39</v>
      </c>
      <c r="J52" s="501"/>
    </row>
    <row r="53" spans="1:10" ht="12.75" customHeight="1" x14ac:dyDescent="0.15">
      <c r="A53" s="22" t="s">
        <v>46</v>
      </c>
      <c r="B53" s="28">
        <v>2203</v>
      </c>
      <c r="C53" s="461" t="s">
        <v>841</v>
      </c>
      <c r="D53" s="15" t="s">
        <v>15</v>
      </c>
      <c r="E53" s="23">
        <v>45186</v>
      </c>
      <c r="F53" s="24">
        <v>0.625</v>
      </c>
      <c r="G53" s="15" t="s">
        <v>395</v>
      </c>
      <c r="H53" s="460" t="s">
        <v>126</v>
      </c>
      <c r="I53" s="432" t="s">
        <v>116</v>
      </c>
      <c r="J53" s="501"/>
    </row>
    <row r="54" spans="1:10" ht="12.75" customHeight="1" x14ac:dyDescent="0.15">
      <c r="A54" s="246" t="s">
        <v>42</v>
      </c>
      <c r="B54" s="1">
        <v>5007</v>
      </c>
      <c r="C54" s="1">
        <v>2</v>
      </c>
      <c r="D54" s="1" t="s">
        <v>15</v>
      </c>
      <c r="E54" s="7">
        <v>45186</v>
      </c>
      <c r="F54" s="17">
        <v>0.41666666666666669</v>
      </c>
      <c r="G54" s="17" t="s">
        <v>755</v>
      </c>
      <c r="H54" s="4" t="s">
        <v>264</v>
      </c>
      <c r="I54" s="4" t="s">
        <v>167</v>
      </c>
      <c r="J54" s="501"/>
    </row>
    <row r="55" spans="1:10" ht="12.75" customHeight="1" x14ac:dyDescent="0.15">
      <c r="A55" s="22" t="s">
        <v>46</v>
      </c>
      <c r="B55" s="15">
        <v>2002</v>
      </c>
      <c r="C55" s="15" t="s">
        <v>838</v>
      </c>
      <c r="D55" s="268" t="s">
        <v>15</v>
      </c>
      <c r="E55" s="269">
        <v>45186</v>
      </c>
      <c r="F55" s="24">
        <v>0.58333333333333337</v>
      </c>
      <c r="G55" s="15" t="s">
        <v>755</v>
      </c>
      <c r="H55" s="15" t="s">
        <v>264</v>
      </c>
      <c r="I55" s="15" t="s">
        <v>90</v>
      </c>
      <c r="J55" s="501"/>
    </row>
    <row r="56" spans="1:10" ht="12.75" customHeight="1" x14ac:dyDescent="0.15">
      <c r="A56" s="22" t="s">
        <v>46</v>
      </c>
      <c r="B56" s="28">
        <v>2201</v>
      </c>
      <c r="C56" s="461" t="s">
        <v>841</v>
      </c>
      <c r="D56" s="15" t="s">
        <v>15</v>
      </c>
      <c r="E56" s="23">
        <v>45186</v>
      </c>
      <c r="F56" s="488">
        <v>0.54166666666666663</v>
      </c>
      <c r="G56" s="401" t="s">
        <v>828</v>
      </c>
      <c r="H56" s="432" t="s">
        <v>118</v>
      </c>
      <c r="I56" s="460" t="s">
        <v>127</v>
      </c>
      <c r="J56" s="501"/>
    </row>
    <row r="57" spans="1:10" ht="12.75" customHeight="1" x14ac:dyDescent="0.15">
      <c r="A57" s="246" t="s">
        <v>44</v>
      </c>
      <c r="B57" s="61">
        <v>5208</v>
      </c>
      <c r="C57" s="61">
        <v>2</v>
      </c>
      <c r="D57" s="1" t="s">
        <v>15</v>
      </c>
      <c r="E57" s="7">
        <v>45186</v>
      </c>
      <c r="F57" s="17">
        <v>0.45833333333333331</v>
      </c>
      <c r="G57" s="62" t="s">
        <v>388</v>
      </c>
      <c r="H57" s="61" t="s">
        <v>116</v>
      </c>
      <c r="I57" s="61" t="s">
        <v>86</v>
      </c>
      <c r="J57" s="501"/>
    </row>
    <row r="58" spans="1:10" ht="12.75" customHeight="1" x14ac:dyDescent="0.15">
      <c r="A58" s="246" t="s">
        <v>42</v>
      </c>
      <c r="B58" s="1">
        <v>5065</v>
      </c>
      <c r="C58" s="1">
        <v>13</v>
      </c>
      <c r="D58" s="270" t="s">
        <v>15</v>
      </c>
      <c r="E58" s="356">
        <v>45186</v>
      </c>
      <c r="F58" s="487">
        <v>0.52083333333333337</v>
      </c>
      <c r="G58" s="17" t="s">
        <v>756</v>
      </c>
      <c r="H58" s="4" t="s">
        <v>266</v>
      </c>
      <c r="I58" s="4" t="s">
        <v>17</v>
      </c>
      <c r="J58" s="501"/>
    </row>
    <row r="59" spans="1:10" ht="12.75" customHeight="1" x14ac:dyDescent="0.15">
      <c r="A59" s="246" t="s">
        <v>44</v>
      </c>
      <c r="B59" s="61">
        <v>5209</v>
      </c>
      <c r="C59" s="61">
        <v>2</v>
      </c>
      <c r="D59" s="1" t="s">
        <v>15</v>
      </c>
      <c r="E59" s="7">
        <v>45186</v>
      </c>
      <c r="F59" s="433">
        <v>0.54166666666666663</v>
      </c>
      <c r="G59" s="62" t="s">
        <v>758</v>
      </c>
      <c r="H59" s="61" t="s">
        <v>340</v>
      </c>
      <c r="I59" s="61" t="s">
        <v>303</v>
      </c>
      <c r="J59" s="501"/>
    </row>
    <row r="60" spans="1:10" ht="12.75" customHeight="1" x14ac:dyDescent="0.15">
      <c r="A60" s="246" t="s">
        <v>44</v>
      </c>
      <c r="B60" s="61">
        <v>5207</v>
      </c>
      <c r="C60" s="61">
        <v>2</v>
      </c>
      <c r="D60" s="1" t="s">
        <v>15</v>
      </c>
      <c r="E60" s="7">
        <v>45186</v>
      </c>
      <c r="F60" s="17">
        <v>0.45833333333333331</v>
      </c>
      <c r="G60" s="62" t="s">
        <v>389</v>
      </c>
      <c r="H60" s="61" t="s">
        <v>387</v>
      </c>
      <c r="I60" s="61" t="s">
        <v>87</v>
      </c>
      <c r="J60" s="501"/>
    </row>
    <row r="61" spans="1:10" ht="12.75" customHeight="1" x14ac:dyDescent="0.15">
      <c r="A61" s="246" t="s">
        <v>44</v>
      </c>
      <c r="B61" s="61">
        <v>5210</v>
      </c>
      <c r="C61" s="61">
        <v>2</v>
      </c>
      <c r="D61" s="1" t="s">
        <v>15</v>
      </c>
      <c r="E61" s="7">
        <v>45186</v>
      </c>
      <c r="F61" s="17">
        <v>0.625</v>
      </c>
      <c r="G61" s="62" t="s">
        <v>751</v>
      </c>
      <c r="H61" s="61" t="s">
        <v>202</v>
      </c>
      <c r="I61" s="61" t="s">
        <v>432</v>
      </c>
      <c r="J61" s="501"/>
    </row>
    <row r="62" spans="1:10" ht="12.75" customHeight="1" x14ac:dyDescent="0.15">
      <c r="A62" s="246" t="s">
        <v>44</v>
      </c>
      <c r="B62" s="61">
        <v>5206</v>
      </c>
      <c r="C62" s="61">
        <v>2</v>
      </c>
      <c r="D62" s="1" t="s">
        <v>15</v>
      </c>
      <c r="E62" s="7">
        <v>45186</v>
      </c>
      <c r="F62" s="17">
        <v>0.625</v>
      </c>
      <c r="G62" s="62" t="s">
        <v>742</v>
      </c>
      <c r="H62" s="61" t="s">
        <v>40</v>
      </c>
      <c r="I62" s="61" t="s">
        <v>84</v>
      </c>
      <c r="J62" s="501"/>
    </row>
    <row r="63" spans="1:10" ht="12.75" customHeight="1" x14ac:dyDescent="0.15">
      <c r="A63" s="22" t="s">
        <v>46</v>
      </c>
      <c r="B63" s="28">
        <v>2206</v>
      </c>
      <c r="C63" s="461" t="s">
        <v>841</v>
      </c>
      <c r="D63" s="15" t="s">
        <v>15</v>
      </c>
      <c r="E63" s="23">
        <v>45186</v>
      </c>
      <c r="F63" s="24">
        <v>0.625</v>
      </c>
      <c r="G63" s="15" t="s">
        <v>392</v>
      </c>
      <c r="H63" s="460" t="s">
        <v>259</v>
      </c>
      <c r="I63" s="432" t="s">
        <v>318</v>
      </c>
      <c r="J63" s="501"/>
    </row>
    <row r="64" spans="1:10" ht="12.75" customHeight="1" x14ac:dyDescent="0.15">
      <c r="A64" s="22" t="s">
        <v>46</v>
      </c>
      <c r="B64" s="28">
        <v>2205</v>
      </c>
      <c r="C64" s="461" t="s">
        <v>841</v>
      </c>
      <c r="D64" s="15" t="s">
        <v>15</v>
      </c>
      <c r="E64" s="23">
        <v>45186</v>
      </c>
      <c r="F64" s="488">
        <v>0.58333333333333337</v>
      </c>
      <c r="G64" s="401" t="s">
        <v>886</v>
      </c>
      <c r="H64" s="432" t="s">
        <v>344</v>
      </c>
      <c r="I64" s="460" t="s">
        <v>825</v>
      </c>
      <c r="J64" s="501"/>
    </row>
    <row r="65" spans="1:10" ht="12.75" customHeight="1" x14ac:dyDescent="0.15">
      <c r="A65" s="48" t="s">
        <v>356</v>
      </c>
      <c r="B65" s="25">
        <v>4007</v>
      </c>
      <c r="C65" s="25">
        <v>3</v>
      </c>
      <c r="D65" s="25" t="s">
        <v>12</v>
      </c>
      <c r="E65" s="34">
        <v>45192</v>
      </c>
      <c r="F65" s="488">
        <v>0.54166666666666663</v>
      </c>
      <c r="G65" s="46" t="s">
        <v>395</v>
      </c>
      <c r="H65" s="25" t="s">
        <v>126</v>
      </c>
      <c r="I65" s="25" t="s">
        <v>167</v>
      </c>
      <c r="J65" s="501"/>
    </row>
    <row r="66" spans="1:10" ht="12.75" customHeight="1" x14ac:dyDescent="0.15">
      <c r="A66" s="48" t="s">
        <v>357</v>
      </c>
      <c r="B66" s="59">
        <v>4109</v>
      </c>
      <c r="C66" s="59">
        <v>3</v>
      </c>
      <c r="D66" s="25" t="s">
        <v>12</v>
      </c>
      <c r="E66" s="34">
        <v>45192</v>
      </c>
      <c r="F66" s="488">
        <v>0.5</v>
      </c>
      <c r="G66" s="401" t="s">
        <v>889</v>
      </c>
      <c r="H66" s="59" t="s">
        <v>318</v>
      </c>
      <c r="I66" s="59" t="s">
        <v>753</v>
      </c>
      <c r="J66" s="501"/>
    </row>
    <row r="67" spans="1:10" ht="12.75" customHeight="1" x14ac:dyDescent="0.15">
      <c r="A67" s="243" t="s">
        <v>83</v>
      </c>
      <c r="B67" s="25">
        <v>1022</v>
      </c>
      <c r="C67" s="25">
        <v>4</v>
      </c>
      <c r="D67" s="25" t="s">
        <v>12</v>
      </c>
      <c r="E67" s="34">
        <v>45192</v>
      </c>
      <c r="F67" s="46">
        <v>0.72916666666666663</v>
      </c>
      <c r="G67" s="4" t="s">
        <v>748</v>
      </c>
      <c r="H67" s="15" t="s">
        <v>85</v>
      </c>
      <c r="I67" s="15" t="s">
        <v>167</v>
      </c>
      <c r="J67" s="501"/>
    </row>
    <row r="68" spans="1:10" ht="12.75" customHeight="1" x14ac:dyDescent="0.15">
      <c r="A68" s="48" t="s">
        <v>357</v>
      </c>
      <c r="B68" s="59">
        <v>4108</v>
      </c>
      <c r="C68" s="59">
        <v>3</v>
      </c>
      <c r="D68" s="25" t="s">
        <v>12</v>
      </c>
      <c r="E68" s="34">
        <v>45192</v>
      </c>
      <c r="F68" s="46">
        <v>0.58333333333333337</v>
      </c>
      <c r="G68" s="349" t="s">
        <v>388</v>
      </c>
      <c r="H68" s="59" t="s">
        <v>116</v>
      </c>
      <c r="I68" s="59" t="s">
        <v>387</v>
      </c>
      <c r="J68" s="501"/>
    </row>
    <row r="69" spans="1:10" ht="12.75" customHeight="1" x14ac:dyDescent="0.15">
      <c r="A69" s="262" t="s">
        <v>92</v>
      </c>
      <c r="B69" s="49">
        <v>11007</v>
      </c>
      <c r="C69" s="49">
        <v>1</v>
      </c>
      <c r="D69" s="1" t="s">
        <v>12</v>
      </c>
      <c r="E69" s="7">
        <v>45192</v>
      </c>
      <c r="F69" s="46">
        <v>0.4375</v>
      </c>
      <c r="G69" s="4" t="s">
        <v>761</v>
      </c>
      <c r="H69" s="4" t="s">
        <v>455</v>
      </c>
      <c r="I69" s="4" t="s">
        <v>762</v>
      </c>
      <c r="J69" s="501"/>
    </row>
    <row r="70" spans="1:10" ht="12.75" customHeight="1" x14ac:dyDescent="0.15">
      <c r="A70" s="262" t="s">
        <v>92</v>
      </c>
      <c r="B70" s="1">
        <v>11008</v>
      </c>
      <c r="C70" s="4">
        <v>1</v>
      </c>
      <c r="D70" s="1" t="s">
        <v>12</v>
      </c>
      <c r="E70" s="7">
        <v>45192</v>
      </c>
      <c r="F70" s="46">
        <v>0.47222222222222227</v>
      </c>
      <c r="G70" s="4" t="s">
        <v>761</v>
      </c>
      <c r="H70" s="4" t="s">
        <v>39</v>
      </c>
      <c r="I70" s="4" t="s">
        <v>126</v>
      </c>
      <c r="J70" s="501"/>
    </row>
    <row r="71" spans="1:10" ht="12.75" customHeight="1" x14ac:dyDescent="0.15">
      <c r="A71" s="262" t="s">
        <v>92</v>
      </c>
      <c r="B71" s="1">
        <v>11009</v>
      </c>
      <c r="C71" s="49">
        <v>1</v>
      </c>
      <c r="D71" s="1" t="s">
        <v>12</v>
      </c>
      <c r="E71" s="7">
        <v>45192</v>
      </c>
      <c r="F71" s="46">
        <v>0.51388888888888895</v>
      </c>
      <c r="G71" s="4" t="s">
        <v>761</v>
      </c>
      <c r="H71" s="4" t="s">
        <v>39</v>
      </c>
      <c r="I71" s="4" t="s">
        <v>455</v>
      </c>
      <c r="J71" s="501"/>
    </row>
    <row r="72" spans="1:10" ht="12.75" customHeight="1" x14ac:dyDescent="0.15">
      <c r="A72" s="262" t="s">
        <v>92</v>
      </c>
      <c r="B72" s="4">
        <v>11010</v>
      </c>
      <c r="C72" s="49">
        <v>1</v>
      </c>
      <c r="D72" s="1" t="s">
        <v>12</v>
      </c>
      <c r="E72" s="7">
        <v>45192</v>
      </c>
      <c r="F72" s="46">
        <v>0.54861111111111105</v>
      </c>
      <c r="G72" s="4" t="s">
        <v>761</v>
      </c>
      <c r="H72" s="4" t="s">
        <v>762</v>
      </c>
      <c r="I72" s="4" t="s">
        <v>126</v>
      </c>
      <c r="J72" s="501"/>
    </row>
    <row r="73" spans="1:10" ht="12.75" customHeight="1" x14ac:dyDescent="0.15">
      <c r="A73" s="262" t="s">
        <v>92</v>
      </c>
      <c r="B73" s="1">
        <v>11011</v>
      </c>
      <c r="C73" s="49">
        <v>1</v>
      </c>
      <c r="D73" s="1" t="s">
        <v>12</v>
      </c>
      <c r="E73" s="7">
        <v>45192</v>
      </c>
      <c r="F73" s="46">
        <v>0.59027777777777779</v>
      </c>
      <c r="G73" s="4" t="s">
        <v>761</v>
      </c>
      <c r="H73" s="4" t="s">
        <v>762</v>
      </c>
      <c r="I73" s="4" t="s">
        <v>39</v>
      </c>
      <c r="J73" s="501"/>
    </row>
    <row r="74" spans="1:10" ht="12.75" customHeight="1" x14ac:dyDescent="0.15">
      <c r="A74" s="262" t="s">
        <v>92</v>
      </c>
      <c r="B74" s="1">
        <v>11012</v>
      </c>
      <c r="C74" s="4">
        <v>1</v>
      </c>
      <c r="D74" s="1" t="s">
        <v>12</v>
      </c>
      <c r="E74" s="7">
        <v>45192</v>
      </c>
      <c r="F74" s="46">
        <v>0.625</v>
      </c>
      <c r="G74" s="4" t="s">
        <v>761</v>
      </c>
      <c r="H74" s="4" t="s">
        <v>126</v>
      </c>
      <c r="I74" s="4" t="s">
        <v>455</v>
      </c>
      <c r="J74" s="501"/>
    </row>
    <row r="75" spans="1:10" ht="12.75" customHeight="1" x14ac:dyDescent="0.15">
      <c r="A75" s="243" t="s">
        <v>83</v>
      </c>
      <c r="B75" s="25">
        <v>1024</v>
      </c>
      <c r="C75" s="25">
        <v>4</v>
      </c>
      <c r="D75" s="25" t="s">
        <v>12</v>
      </c>
      <c r="E75" s="34">
        <v>45192</v>
      </c>
      <c r="F75" s="46">
        <v>0.60416666666666663</v>
      </c>
      <c r="G75" s="25" t="s">
        <v>746</v>
      </c>
      <c r="H75" s="15" t="s">
        <v>338</v>
      </c>
      <c r="I75" s="15" t="s">
        <v>87</v>
      </c>
      <c r="J75" s="501"/>
    </row>
    <row r="76" spans="1:10" ht="12.75" customHeight="1" x14ac:dyDescent="0.15">
      <c r="A76" s="243" t="s">
        <v>83</v>
      </c>
      <c r="B76" s="25">
        <v>1020</v>
      </c>
      <c r="C76" s="25">
        <v>4</v>
      </c>
      <c r="D76" s="25" t="s">
        <v>12</v>
      </c>
      <c r="E76" s="34">
        <v>45192</v>
      </c>
      <c r="F76" s="46">
        <v>0.58333333333333337</v>
      </c>
      <c r="G76" s="25" t="s">
        <v>749</v>
      </c>
      <c r="H76" s="15" t="s">
        <v>86</v>
      </c>
      <c r="I76" s="15" t="s">
        <v>41</v>
      </c>
      <c r="J76" s="501"/>
    </row>
    <row r="77" spans="1:10" ht="12.75" customHeight="1" x14ac:dyDescent="0.15">
      <c r="A77" s="48" t="s">
        <v>357</v>
      </c>
      <c r="B77" s="59">
        <v>4107</v>
      </c>
      <c r="C77" s="59">
        <v>3</v>
      </c>
      <c r="D77" s="25" t="s">
        <v>12</v>
      </c>
      <c r="E77" s="34">
        <v>45192</v>
      </c>
      <c r="F77" s="46">
        <v>0.54166666666666663</v>
      </c>
      <c r="G77" s="349" t="s">
        <v>385</v>
      </c>
      <c r="H77" s="59" t="s">
        <v>432</v>
      </c>
      <c r="I77" s="59" t="s">
        <v>115</v>
      </c>
      <c r="J77" s="501"/>
    </row>
    <row r="78" spans="1:10" ht="12.75" customHeight="1" x14ac:dyDescent="0.15">
      <c r="A78" s="243" t="s">
        <v>83</v>
      </c>
      <c r="B78" s="25">
        <v>1021</v>
      </c>
      <c r="C78" s="25">
        <v>4</v>
      </c>
      <c r="D78" s="25" t="s">
        <v>12</v>
      </c>
      <c r="E78" s="34">
        <v>45192</v>
      </c>
      <c r="F78" s="46">
        <v>0.66666666666666663</v>
      </c>
      <c r="G78" s="25" t="s">
        <v>385</v>
      </c>
      <c r="H78" s="15" t="s">
        <v>432</v>
      </c>
      <c r="I78" s="15" t="s">
        <v>17</v>
      </c>
      <c r="J78" s="501"/>
    </row>
    <row r="79" spans="1:10" ht="12.75" customHeight="1" x14ac:dyDescent="0.15">
      <c r="A79" s="48" t="s">
        <v>356</v>
      </c>
      <c r="B79" s="25">
        <v>4009</v>
      </c>
      <c r="C79" s="25">
        <v>3</v>
      </c>
      <c r="D79" s="25" t="s">
        <v>12</v>
      </c>
      <c r="E79" s="34">
        <v>45192</v>
      </c>
      <c r="F79" s="488">
        <v>0.45833333333333331</v>
      </c>
      <c r="G79" s="46" t="s">
        <v>751</v>
      </c>
      <c r="H79" s="25" t="s">
        <v>202</v>
      </c>
      <c r="I79" s="25" t="s">
        <v>17</v>
      </c>
      <c r="J79" s="501"/>
    </row>
    <row r="80" spans="1:10" ht="12.75" customHeight="1" x14ac:dyDescent="0.15">
      <c r="A80" s="243" t="s">
        <v>83</v>
      </c>
      <c r="B80" s="25">
        <v>1019</v>
      </c>
      <c r="C80" s="25">
        <v>4</v>
      </c>
      <c r="D80" s="25" t="s">
        <v>12</v>
      </c>
      <c r="E80" s="34">
        <v>45192</v>
      </c>
      <c r="F80" s="46">
        <v>0.66666666666666663</v>
      </c>
      <c r="G80" s="25" t="s">
        <v>747</v>
      </c>
      <c r="H80" s="15" t="s">
        <v>84</v>
      </c>
      <c r="I80" s="15" t="s">
        <v>40</v>
      </c>
      <c r="J80" s="501"/>
    </row>
    <row r="81" spans="1:10" ht="12.75" customHeight="1" x14ac:dyDescent="0.15">
      <c r="A81" s="48" t="s">
        <v>356</v>
      </c>
      <c r="B81" s="25">
        <v>4008</v>
      </c>
      <c r="C81" s="25">
        <v>3</v>
      </c>
      <c r="D81" s="25" t="s">
        <v>12</v>
      </c>
      <c r="E81" s="34">
        <v>45192</v>
      </c>
      <c r="F81" s="488">
        <v>0.47916666666666669</v>
      </c>
      <c r="G81" s="46" t="s">
        <v>394</v>
      </c>
      <c r="H81" s="25" t="s">
        <v>39</v>
      </c>
      <c r="I81" s="25" t="s">
        <v>125</v>
      </c>
      <c r="J81" s="501"/>
    </row>
    <row r="82" spans="1:10" ht="12.75" customHeight="1" x14ac:dyDescent="0.15">
      <c r="A82" s="243" t="s">
        <v>83</v>
      </c>
      <c r="B82" s="25">
        <v>1023</v>
      </c>
      <c r="C82" s="25">
        <v>4</v>
      </c>
      <c r="D82" s="25" t="s">
        <v>12</v>
      </c>
      <c r="E82" s="34">
        <v>45192</v>
      </c>
      <c r="F82" s="488">
        <v>0.58333333333333337</v>
      </c>
      <c r="G82" s="25" t="s">
        <v>394</v>
      </c>
      <c r="H82" s="15" t="s">
        <v>39</v>
      </c>
      <c r="I82" s="15" t="s">
        <v>387</v>
      </c>
      <c r="J82" s="501"/>
    </row>
    <row r="83" spans="1:10" ht="12.75" customHeight="1" x14ac:dyDescent="0.15">
      <c r="A83" s="262" t="s">
        <v>92</v>
      </c>
      <c r="B83" s="49">
        <v>11001</v>
      </c>
      <c r="C83" s="49">
        <v>1</v>
      </c>
      <c r="D83" s="1" t="s">
        <v>12</v>
      </c>
      <c r="E83" s="7">
        <v>45192</v>
      </c>
      <c r="F83" s="46">
        <v>0.45833333333333331</v>
      </c>
      <c r="G83" s="4" t="s">
        <v>760</v>
      </c>
      <c r="H83" s="4" t="s">
        <v>112</v>
      </c>
      <c r="I83" s="4" t="s">
        <v>303</v>
      </c>
      <c r="J83" s="501"/>
    </row>
    <row r="84" spans="1:10" ht="12.75" customHeight="1" x14ac:dyDescent="0.15">
      <c r="A84" s="262" t="s">
        <v>92</v>
      </c>
      <c r="B84" s="1">
        <v>11002</v>
      </c>
      <c r="C84" s="49">
        <v>1</v>
      </c>
      <c r="D84" s="1" t="s">
        <v>12</v>
      </c>
      <c r="E84" s="7">
        <v>45192</v>
      </c>
      <c r="F84" s="46">
        <v>0.49305555555555558</v>
      </c>
      <c r="G84" s="4" t="s">
        <v>760</v>
      </c>
      <c r="H84" s="4" t="s">
        <v>432</v>
      </c>
      <c r="I84" s="4" t="s">
        <v>387</v>
      </c>
      <c r="J84" s="501"/>
    </row>
    <row r="85" spans="1:10" ht="12.75" customHeight="1" x14ac:dyDescent="0.15">
      <c r="A85" s="262" t="s">
        <v>92</v>
      </c>
      <c r="B85" s="1">
        <v>11003</v>
      </c>
      <c r="C85" s="49">
        <v>1</v>
      </c>
      <c r="D85" s="1" t="s">
        <v>12</v>
      </c>
      <c r="E85" s="7">
        <v>45192</v>
      </c>
      <c r="F85" s="46">
        <v>0.53472222222222221</v>
      </c>
      <c r="G85" s="4" t="s">
        <v>760</v>
      </c>
      <c r="H85" s="4" t="s">
        <v>432</v>
      </c>
      <c r="I85" s="4" t="s">
        <v>112</v>
      </c>
      <c r="J85" s="501"/>
    </row>
    <row r="86" spans="1:10" ht="12.75" customHeight="1" x14ac:dyDescent="0.15">
      <c r="A86" s="262" t="s">
        <v>92</v>
      </c>
      <c r="B86" s="1">
        <v>11006</v>
      </c>
      <c r="C86" s="49">
        <v>1</v>
      </c>
      <c r="D86" s="1" t="s">
        <v>12</v>
      </c>
      <c r="E86" s="7">
        <v>45192</v>
      </c>
      <c r="F86" s="46">
        <v>0.64583333333333337</v>
      </c>
      <c r="G86" s="4" t="s">
        <v>760</v>
      </c>
      <c r="H86" s="4" t="s">
        <v>387</v>
      </c>
      <c r="I86" s="4" t="s">
        <v>112</v>
      </c>
      <c r="J86" s="501"/>
    </row>
    <row r="87" spans="1:10" ht="12.75" customHeight="1" x14ac:dyDescent="0.15">
      <c r="A87" s="22" t="s">
        <v>46</v>
      </c>
      <c r="B87" s="28">
        <v>2210</v>
      </c>
      <c r="C87" s="461" t="s">
        <v>843</v>
      </c>
      <c r="D87" s="15" t="s">
        <v>15</v>
      </c>
      <c r="E87" s="23">
        <v>45193</v>
      </c>
      <c r="F87" s="488">
        <v>0.625</v>
      </c>
      <c r="G87" s="401" t="s">
        <v>388</v>
      </c>
      <c r="H87" s="432" t="s">
        <v>116</v>
      </c>
      <c r="I87" s="460" t="s">
        <v>264</v>
      </c>
      <c r="J87" s="501"/>
    </row>
    <row r="88" spans="1:10" ht="12.75" customHeight="1" x14ac:dyDescent="0.15">
      <c r="A88" s="246" t="s">
        <v>44</v>
      </c>
      <c r="B88" s="61">
        <v>5214</v>
      </c>
      <c r="C88" s="61">
        <v>3</v>
      </c>
      <c r="D88" s="1" t="s">
        <v>15</v>
      </c>
      <c r="E88" s="7">
        <v>45193</v>
      </c>
      <c r="F88" s="487">
        <v>0.58333333333333337</v>
      </c>
      <c r="G88" s="62" t="s">
        <v>743</v>
      </c>
      <c r="H88" s="61" t="s">
        <v>87</v>
      </c>
      <c r="I88" s="61" t="s">
        <v>116</v>
      </c>
      <c r="J88" s="501"/>
    </row>
    <row r="89" spans="1:10" ht="12.75" customHeight="1" x14ac:dyDescent="0.15">
      <c r="A89" s="243" t="s">
        <v>83</v>
      </c>
      <c r="B89" s="25">
        <v>1046</v>
      </c>
      <c r="C89" s="25">
        <v>8</v>
      </c>
      <c r="D89" s="268" t="s">
        <v>15</v>
      </c>
      <c r="E89" s="269">
        <v>45193</v>
      </c>
      <c r="F89" s="488">
        <v>0.45833333333333331</v>
      </c>
      <c r="G89" s="4" t="s">
        <v>746</v>
      </c>
      <c r="H89" s="15" t="s">
        <v>338</v>
      </c>
      <c r="I89" s="15" t="s">
        <v>41</v>
      </c>
      <c r="J89" s="501"/>
    </row>
    <row r="90" spans="1:10" ht="12.75" customHeight="1" x14ac:dyDescent="0.15">
      <c r="A90" s="246" t="s">
        <v>42</v>
      </c>
      <c r="B90" s="1">
        <v>5013</v>
      </c>
      <c r="C90" s="1">
        <v>3</v>
      </c>
      <c r="D90" s="1" t="s">
        <v>15</v>
      </c>
      <c r="E90" s="7">
        <v>45193</v>
      </c>
      <c r="F90" s="487">
        <v>0.58333333333333337</v>
      </c>
      <c r="G90" s="46" t="s">
        <v>744</v>
      </c>
      <c r="H90" s="4" t="s">
        <v>167</v>
      </c>
      <c r="I90" s="4" t="s">
        <v>825</v>
      </c>
      <c r="J90" s="501"/>
    </row>
    <row r="91" spans="1:10" ht="12.75" customHeight="1" x14ac:dyDescent="0.15">
      <c r="A91" s="246" t="s">
        <v>44</v>
      </c>
      <c r="B91" s="61">
        <v>5213</v>
      </c>
      <c r="C91" s="61">
        <v>3</v>
      </c>
      <c r="D91" s="1" t="s">
        <v>15</v>
      </c>
      <c r="E91" s="7">
        <v>45193</v>
      </c>
      <c r="F91" s="17">
        <v>0.5625</v>
      </c>
      <c r="G91" s="62" t="s">
        <v>749</v>
      </c>
      <c r="H91" s="61" t="s">
        <v>86</v>
      </c>
      <c r="I91" s="61" t="s">
        <v>340</v>
      </c>
      <c r="J91" s="501"/>
    </row>
    <row r="92" spans="1:10" ht="12.75" customHeight="1" x14ac:dyDescent="0.15">
      <c r="A92" s="22" t="s">
        <v>46</v>
      </c>
      <c r="B92" s="28">
        <v>2208</v>
      </c>
      <c r="C92" s="461" t="s">
        <v>843</v>
      </c>
      <c r="D92" s="15" t="s">
        <v>15</v>
      </c>
      <c r="E92" s="23">
        <v>45193</v>
      </c>
      <c r="F92" s="24">
        <v>0.58333333333333337</v>
      </c>
      <c r="G92" s="15" t="s">
        <v>887</v>
      </c>
      <c r="H92" s="460" t="s">
        <v>123</v>
      </c>
      <c r="I92" s="432" t="s">
        <v>118</v>
      </c>
      <c r="J92" s="501"/>
    </row>
    <row r="93" spans="1:10" ht="12.75" customHeight="1" x14ac:dyDescent="0.15">
      <c r="A93" s="246" t="s">
        <v>44</v>
      </c>
      <c r="B93" s="61">
        <v>5211</v>
      </c>
      <c r="C93" s="61">
        <v>3</v>
      </c>
      <c r="D93" s="1" t="s">
        <v>15</v>
      </c>
      <c r="E93" s="7">
        <v>45193</v>
      </c>
      <c r="F93" s="17">
        <v>0.58333333333333337</v>
      </c>
      <c r="G93" s="62" t="s">
        <v>385</v>
      </c>
      <c r="H93" s="61" t="s">
        <v>432</v>
      </c>
      <c r="I93" s="61" t="s">
        <v>40</v>
      </c>
      <c r="J93" s="501"/>
    </row>
    <row r="94" spans="1:10" ht="12.75" customHeight="1" x14ac:dyDescent="0.15">
      <c r="A94" s="246" t="s">
        <v>44</v>
      </c>
      <c r="B94" s="61">
        <v>5215</v>
      </c>
      <c r="C94" s="61">
        <v>3</v>
      </c>
      <c r="D94" s="1" t="s">
        <v>15</v>
      </c>
      <c r="E94" s="7">
        <v>45193</v>
      </c>
      <c r="F94" s="17">
        <v>0.58333333333333337</v>
      </c>
      <c r="G94" s="62" t="s">
        <v>747</v>
      </c>
      <c r="H94" s="61" t="s">
        <v>84</v>
      </c>
      <c r="I94" s="61" t="s">
        <v>387</v>
      </c>
      <c r="J94" s="501"/>
    </row>
    <row r="95" spans="1:10" ht="12.75" customHeight="1" x14ac:dyDescent="0.15">
      <c r="A95" s="22" t="s">
        <v>46</v>
      </c>
      <c r="B95" s="28">
        <v>2209</v>
      </c>
      <c r="C95" s="461" t="s">
        <v>843</v>
      </c>
      <c r="D95" s="15" t="s">
        <v>15</v>
      </c>
      <c r="E95" s="23">
        <v>45193</v>
      </c>
      <c r="F95" s="46">
        <v>0.45833333333333331</v>
      </c>
      <c r="G95" s="401" t="s">
        <v>386</v>
      </c>
      <c r="H95" s="432" t="s">
        <v>753</v>
      </c>
      <c r="I95" s="460" t="s">
        <v>126</v>
      </c>
      <c r="J95" s="501"/>
    </row>
    <row r="96" spans="1:10" ht="12.75" customHeight="1" x14ac:dyDescent="0.15">
      <c r="A96" s="246" t="s">
        <v>42</v>
      </c>
      <c r="B96" s="1">
        <v>5011</v>
      </c>
      <c r="C96" s="1">
        <v>3</v>
      </c>
      <c r="D96" s="1" t="s">
        <v>15</v>
      </c>
      <c r="E96" s="7">
        <v>45193</v>
      </c>
      <c r="F96" s="17">
        <v>0.54166666666666663</v>
      </c>
      <c r="G96" s="17" t="s">
        <v>394</v>
      </c>
      <c r="H96" s="4" t="s">
        <v>39</v>
      </c>
      <c r="I96" s="4" t="s">
        <v>17</v>
      </c>
      <c r="J96" s="501"/>
    </row>
    <row r="97" spans="1:10" ht="12.75" customHeight="1" x14ac:dyDescent="0.15">
      <c r="A97" s="246" t="s">
        <v>44</v>
      </c>
      <c r="B97" s="61">
        <v>5212</v>
      </c>
      <c r="C97" s="61">
        <v>3</v>
      </c>
      <c r="D97" s="1" t="s">
        <v>15</v>
      </c>
      <c r="E97" s="7">
        <v>45193</v>
      </c>
      <c r="F97" s="17">
        <v>0.58333333333333337</v>
      </c>
      <c r="G97" s="62" t="s">
        <v>759</v>
      </c>
      <c r="H97" s="61" t="s">
        <v>303</v>
      </c>
      <c r="I97" s="61" t="s">
        <v>202</v>
      </c>
      <c r="J97" s="501"/>
    </row>
    <row r="98" spans="1:10" ht="12.75" customHeight="1" x14ac:dyDescent="0.15">
      <c r="A98" s="246" t="s">
        <v>42</v>
      </c>
      <c r="B98" s="1">
        <v>5015</v>
      </c>
      <c r="C98" s="1">
        <v>3</v>
      </c>
      <c r="D98" s="1" t="s">
        <v>15</v>
      </c>
      <c r="E98" s="7">
        <v>45193</v>
      </c>
      <c r="F98" s="17">
        <v>0.45833333333333331</v>
      </c>
      <c r="G98" s="17" t="s">
        <v>757</v>
      </c>
      <c r="H98" s="4" t="s">
        <v>243</v>
      </c>
      <c r="I98" s="4" t="s">
        <v>259</v>
      </c>
      <c r="J98" s="501"/>
    </row>
    <row r="99" spans="1:10" ht="12.75" customHeight="1" x14ac:dyDescent="0.15">
      <c r="A99" s="22" t="s">
        <v>46</v>
      </c>
      <c r="B99" s="15">
        <v>2016</v>
      </c>
      <c r="C99" s="1" t="s">
        <v>850</v>
      </c>
      <c r="D99" s="466" t="s">
        <v>15</v>
      </c>
      <c r="E99" s="467">
        <v>45193</v>
      </c>
      <c r="F99" s="478">
        <v>0.45833333333333331</v>
      </c>
      <c r="G99" s="15" t="s">
        <v>384</v>
      </c>
      <c r="H99" s="15" t="s">
        <v>127</v>
      </c>
      <c r="I99" s="15" t="s">
        <v>90</v>
      </c>
      <c r="J99" s="501"/>
    </row>
    <row r="100" spans="1:10" ht="12.75" customHeight="1" x14ac:dyDescent="0.15">
      <c r="A100" s="246" t="s">
        <v>42</v>
      </c>
      <c r="B100" s="1">
        <v>5014</v>
      </c>
      <c r="C100" s="1">
        <v>3</v>
      </c>
      <c r="D100" s="1" t="s">
        <v>15</v>
      </c>
      <c r="E100" s="7">
        <v>45193</v>
      </c>
      <c r="F100" s="17">
        <v>0.625</v>
      </c>
      <c r="G100" s="17" t="s">
        <v>384</v>
      </c>
      <c r="H100" s="4" t="s">
        <v>41</v>
      </c>
      <c r="I100" s="4" t="s">
        <v>264</v>
      </c>
      <c r="J100" s="501"/>
    </row>
    <row r="101" spans="1:10" ht="12.75" customHeight="1" x14ac:dyDescent="0.15">
      <c r="A101" s="22" t="s">
        <v>46</v>
      </c>
      <c r="B101" s="28">
        <v>2212</v>
      </c>
      <c r="C101" s="461" t="s">
        <v>843</v>
      </c>
      <c r="D101" s="15" t="s">
        <v>15</v>
      </c>
      <c r="E101" s="23">
        <v>45193</v>
      </c>
      <c r="F101" s="488">
        <v>0.54166666666666663</v>
      </c>
      <c r="G101" s="401" t="s">
        <v>886</v>
      </c>
      <c r="H101" s="432" t="s">
        <v>344</v>
      </c>
      <c r="I101" s="460" t="s">
        <v>259</v>
      </c>
      <c r="J101" s="501"/>
    </row>
    <row r="102" spans="1:10" ht="12.75" customHeight="1" x14ac:dyDescent="0.15">
      <c r="A102" s="246" t="s">
        <v>42</v>
      </c>
      <c r="B102" s="1">
        <v>5012</v>
      </c>
      <c r="C102" s="1">
        <v>3</v>
      </c>
      <c r="D102" s="1" t="s">
        <v>15</v>
      </c>
      <c r="E102" s="7">
        <v>45193</v>
      </c>
      <c r="F102" s="17">
        <v>0.58333333333333337</v>
      </c>
      <c r="G102" s="17" t="s">
        <v>754</v>
      </c>
      <c r="H102" s="4" t="s">
        <v>121</v>
      </c>
      <c r="I102" s="4" t="s">
        <v>126</v>
      </c>
      <c r="J102" s="501"/>
    </row>
    <row r="103" spans="1:10" ht="12.75" customHeight="1" x14ac:dyDescent="0.15">
      <c r="A103" s="48" t="s">
        <v>356</v>
      </c>
      <c r="B103" s="25">
        <v>4012</v>
      </c>
      <c r="C103" s="25">
        <v>4</v>
      </c>
      <c r="D103" s="28" t="s">
        <v>128</v>
      </c>
      <c r="E103" s="38">
        <v>45197</v>
      </c>
      <c r="F103" s="488">
        <v>0.54166666666666663</v>
      </c>
      <c r="G103" s="46" t="s">
        <v>395</v>
      </c>
      <c r="H103" s="25" t="s">
        <v>126</v>
      </c>
      <c r="I103" s="25" t="s">
        <v>39</v>
      </c>
      <c r="J103" s="501"/>
    </row>
    <row r="104" spans="1:10" ht="12.75" customHeight="1" x14ac:dyDescent="0.15">
      <c r="A104" s="48" t="s">
        <v>357</v>
      </c>
      <c r="B104" s="59">
        <v>4111</v>
      </c>
      <c r="C104" s="59">
        <v>4</v>
      </c>
      <c r="D104" s="28" t="s">
        <v>128</v>
      </c>
      <c r="E104" s="38">
        <v>45197</v>
      </c>
      <c r="F104" s="46">
        <v>0.45833333333333331</v>
      </c>
      <c r="G104" s="349" t="s">
        <v>391</v>
      </c>
      <c r="H104" s="59" t="s">
        <v>115</v>
      </c>
      <c r="I104" s="59" t="s">
        <v>116</v>
      </c>
      <c r="J104" s="501"/>
    </row>
    <row r="105" spans="1:10" ht="12.75" customHeight="1" x14ac:dyDescent="0.15">
      <c r="A105" s="243" t="s">
        <v>83</v>
      </c>
      <c r="B105" s="25">
        <v>1025</v>
      </c>
      <c r="C105" s="25">
        <v>5</v>
      </c>
      <c r="D105" s="28" t="s">
        <v>128</v>
      </c>
      <c r="E105" s="38">
        <v>45197</v>
      </c>
      <c r="F105" s="46">
        <v>0.45833333333333331</v>
      </c>
      <c r="G105" s="25" t="s">
        <v>743</v>
      </c>
      <c r="H105" s="15" t="s">
        <v>87</v>
      </c>
      <c r="I105" s="15" t="s">
        <v>84</v>
      </c>
      <c r="J105" s="501"/>
    </row>
    <row r="106" spans="1:10" ht="12.75" customHeight="1" x14ac:dyDescent="0.15">
      <c r="A106" s="48" t="s">
        <v>356</v>
      </c>
      <c r="B106" s="25">
        <v>4010</v>
      </c>
      <c r="C106" s="25">
        <v>4</v>
      </c>
      <c r="D106" s="28" t="s">
        <v>128</v>
      </c>
      <c r="E106" s="38">
        <v>45197</v>
      </c>
      <c r="F106" s="46">
        <v>0.54166666666666663</v>
      </c>
      <c r="G106" s="46" t="s">
        <v>744</v>
      </c>
      <c r="H106" s="25" t="s">
        <v>167</v>
      </c>
      <c r="I106" s="25" t="s">
        <v>17</v>
      </c>
      <c r="J106" s="501"/>
    </row>
    <row r="107" spans="1:10" ht="12.75" customHeight="1" x14ac:dyDescent="0.15">
      <c r="A107" s="243" t="s">
        <v>83</v>
      </c>
      <c r="B107" s="25">
        <v>1027</v>
      </c>
      <c r="C107" s="25">
        <v>5</v>
      </c>
      <c r="D107" s="28" t="s">
        <v>128</v>
      </c>
      <c r="E107" s="38">
        <v>45197</v>
      </c>
      <c r="F107" s="488">
        <v>0.84375</v>
      </c>
      <c r="G107" s="25" t="s">
        <v>744</v>
      </c>
      <c r="H107" s="15" t="s">
        <v>167</v>
      </c>
      <c r="I107" s="15" t="s">
        <v>39</v>
      </c>
      <c r="J107" s="501"/>
    </row>
    <row r="108" spans="1:10" ht="12.75" customHeight="1" x14ac:dyDescent="0.15">
      <c r="A108" s="48" t="s">
        <v>357</v>
      </c>
      <c r="B108" s="59">
        <v>4110</v>
      </c>
      <c r="C108" s="59">
        <v>4</v>
      </c>
      <c r="D108" s="28" t="s">
        <v>128</v>
      </c>
      <c r="E108" s="38">
        <v>45197</v>
      </c>
      <c r="F108" s="488">
        <v>0.54166666666666663</v>
      </c>
      <c r="G108" s="349" t="s">
        <v>389</v>
      </c>
      <c r="H108" s="59" t="s">
        <v>387</v>
      </c>
      <c r="I108" s="59" t="s">
        <v>318</v>
      </c>
      <c r="J108" s="501"/>
    </row>
    <row r="109" spans="1:10" ht="12.75" customHeight="1" x14ac:dyDescent="0.15">
      <c r="A109" s="243" t="s">
        <v>83</v>
      </c>
      <c r="B109" s="25">
        <v>1028</v>
      </c>
      <c r="C109" s="25">
        <v>5</v>
      </c>
      <c r="D109" s="28" t="s">
        <v>128</v>
      </c>
      <c r="E109" s="38">
        <v>45197</v>
      </c>
      <c r="F109" s="46">
        <v>0.45833333333333331</v>
      </c>
      <c r="G109" s="4" t="s">
        <v>745</v>
      </c>
      <c r="H109" s="15" t="s">
        <v>17</v>
      </c>
      <c r="I109" s="15" t="s">
        <v>85</v>
      </c>
      <c r="J109" s="501"/>
    </row>
    <row r="110" spans="1:10" ht="12.75" customHeight="1" x14ac:dyDescent="0.15">
      <c r="A110" s="48" t="s">
        <v>357</v>
      </c>
      <c r="B110" s="59">
        <v>4112</v>
      </c>
      <c r="C110" s="59">
        <v>4</v>
      </c>
      <c r="D110" s="28" t="s">
        <v>128</v>
      </c>
      <c r="E110" s="38">
        <v>45197</v>
      </c>
      <c r="F110" s="488">
        <v>0.45833333333333331</v>
      </c>
      <c r="G110" s="349" t="s">
        <v>742</v>
      </c>
      <c r="H110" s="59" t="s">
        <v>40</v>
      </c>
      <c r="I110" s="59" t="s">
        <v>432</v>
      </c>
      <c r="J110" s="501"/>
    </row>
    <row r="111" spans="1:10" ht="12.75" customHeight="1" x14ac:dyDescent="0.15">
      <c r="A111" s="243" t="s">
        <v>83</v>
      </c>
      <c r="B111" s="25">
        <v>1030</v>
      </c>
      <c r="C111" s="25">
        <v>5</v>
      </c>
      <c r="D111" s="28" t="s">
        <v>128</v>
      </c>
      <c r="E111" s="38">
        <v>45197</v>
      </c>
      <c r="F111" s="488">
        <v>0.58333333333333337</v>
      </c>
      <c r="G111" s="25" t="s">
        <v>742</v>
      </c>
      <c r="H111" s="15" t="s">
        <v>40</v>
      </c>
      <c r="I111" s="15" t="s">
        <v>86</v>
      </c>
      <c r="J111" s="501"/>
    </row>
    <row r="112" spans="1:10" ht="12.75" customHeight="1" x14ac:dyDescent="0.15">
      <c r="A112" s="48" t="s">
        <v>356</v>
      </c>
      <c r="B112" s="25">
        <v>4011</v>
      </c>
      <c r="C112" s="25">
        <v>4</v>
      </c>
      <c r="D112" s="28" t="s">
        <v>128</v>
      </c>
      <c r="E112" s="38">
        <v>45197</v>
      </c>
      <c r="F112" s="488">
        <v>0.52083333333333337</v>
      </c>
      <c r="G112" s="46" t="s">
        <v>384</v>
      </c>
      <c r="H112" s="25" t="s">
        <v>41</v>
      </c>
      <c r="I112" s="25" t="s">
        <v>202</v>
      </c>
      <c r="J112" s="501"/>
    </row>
    <row r="113" spans="1:10" ht="12.75" customHeight="1" x14ac:dyDescent="0.15">
      <c r="A113" s="243" t="s">
        <v>83</v>
      </c>
      <c r="B113" s="25">
        <v>1029</v>
      </c>
      <c r="C113" s="25">
        <v>5</v>
      </c>
      <c r="D113" s="28" t="s">
        <v>128</v>
      </c>
      <c r="E113" s="38">
        <v>45197</v>
      </c>
      <c r="F113" s="488">
        <v>0.625</v>
      </c>
      <c r="G113" s="25" t="s">
        <v>384</v>
      </c>
      <c r="H113" s="15" t="s">
        <v>41</v>
      </c>
      <c r="I113" s="15" t="s">
        <v>432</v>
      </c>
      <c r="J113" s="501"/>
    </row>
    <row r="114" spans="1:10" ht="12.75" customHeight="1" x14ac:dyDescent="0.15">
      <c r="A114" s="48" t="s">
        <v>357</v>
      </c>
      <c r="B114" s="59">
        <v>4114</v>
      </c>
      <c r="C114" s="59">
        <v>5</v>
      </c>
      <c r="D114" s="25" t="s">
        <v>12</v>
      </c>
      <c r="E114" s="34">
        <v>45199</v>
      </c>
      <c r="F114" s="46">
        <v>0.45833333333333331</v>
      </c>
      <c r="G114" s="401" t="s">
        <v>889</v>
      </c>
      <c r="H114" s="59" t="s">
        <v>318</v>
      </c>
      <c r="I114" s="59" t="s">
        <v>115</v>
      </c>
      <c r="J114" s="501"/>
    </row>
    <row r="115" spans="1:10" ht="12.75" customHeight="1" x14ac:dyDescent="0.15">
      <c r="A115" s="243" t="s">
        <v>83</v>
      </c>
      <c r="B115" s="25">
        <v>1033</v>
      </c>
      <c r="C115" s="25">
        <v>6</v>
      </c>
      <c r="D115" s="25" t="s">
        <v>12</v>
      </c>
      <c r="E115" s="34">
        <v>45199</v>
      </c>
      <c r="F115" s="46">
        <v>0.72916666666666663</v>
      </c>
      <c r="G115" s="25" t="s">
        <v>748</v>
      </c>
      <c r="H115" s="15" t="s">
        <v>85</v>
      </c>
      <c r="I115" s="15" t="s">
        <v>41</v>
      </c>
      <c r="J115" s="501"/>
    </row>
    <row r="116" spans="1:10" ht="12.75" customHeight="1" x14ac:dyDescent="0.15">
      <c r="A116" s="48" t="s">
        <v>357</v>
      </c>
      <c r="B116" s="59">
        <v>4113</v>
      </c>
      <c r="C116" s="59">
        <v>5</v>
      </c>
      <c r="D116" s="25" t="s">
        <v>12</v>
      </c>
      <c r="E116" s="34">
        <v>45199</v>
      </c>
      <c r="F116" s="488">
        <v>0.54166666666666663</v>
      </c>
      <c r="G116" s="349" t="s">
        <v>388</v>
      </c>
      <c r="H116" s="59" t="s">
        <v>116</v>
      </c>
      <c r="I116" s="59" t="s">
        <v>40</v>
      </c>
      <c r="J116" s="501"/>
    </row>
    <row r="117" spans="1:10" ht="12.75" customHeight="1" x14ac:dyDescent="0.15">
      <c r="A117" s="243" t="s">
        <v>83</v>
      </c>
      <c r="B117" s="25">
        <v>1036</v>
      </c>
      <c r="C117" s="25">
        <v>6</v>
      </c>
      <c r="D117" s="25" t="s">
        <v>12</v>
      </c>
      <c r="E117" s="34">
        <v>45199</v>
      </c>
      <c r="F117" s="46">
        <v>0.45833333333333331</v>
      </c>
      <c r="G117" s="25" t="s">
        <v>743</v>
      </c>
      <c r="H117" s="15" t="s">
        <v>87</v>
      </c>
      <c r="I117" s="15" t="s">
        <v>387</v>
      </c>
      <c r="J117" s="501"/>
    </row>
    <row r="118" spans="1:10" ht="12.75" customHeight="1" x14ac:dyDescent="0.15">
      <c r="A118" s="243" t="s">
        <v>83</v>
      </c>
      <c r="B118" s="25">
        <v>1035</v>
      </c>
      <c r="C118" s="25">
        <v>6</v>
      </c>
      <c r="D118" s="25" t="s">
        <v>12</v>
      </c>
      <c r="E118" s="34">
        <v>45199</v>
      </c>
      <c r="F118" s="46">
        <v>0.60416666666666663</v>
      </c>
      <c r="G118" s="25" t="s">
        <v>746</v>
      </c>
      <c r="H118" s="15" t="s">
        <v>338</v>
      </c>
      <c r="I118" s="15" t="s">
        <v>167</v>
      </c>
      <c r="J118" s="501"/>
    </row>
    <row r="119" spans="1:10" ht="12.75" customHeight="1" x14ac:dyDescent="0.15">
      <c r="A119" s="243" t="s">
        <v>83</v>
      </c>
      <c r="B119" s="25">
        <v>1032</v>
      </c>
      <c r="C119" s="25">
        <v>6</v>
      </c>
      <c r="D119" s="25" t="s">
        <v>12</v>
      </c>
      <c r="E119" s="34">
        <v>45199</v>
      </c>
      <c r="F119" s="46">
        <v>0.66666666666666663</v>
      </c>
      <c r="G119" s="25" t="s">
        <v>385</v>
      </c>
      <c r="H119" s="15" t="s">
        <v>432</v>
      </c>
      <c r="I119" s="15" t="s">
        <v>40</v>
      </c>
      <c r="J119" s="501"/>
    </row>
    <row r="120" spans="1:10" ht="12.75" customHeight="1" x14ac:dyDescent="0.15">
      <c r="A120" s="48" t="s">
        <v>357</v>
      </c>
      <c r="B120" s="59">
        <v>4115</v>
      </c>
      <c r="C120" s="59">
        <v>5</v>
      </c>
      <c r="D120" s="25" t="s">
        <v>12</v>
      </c>
      <c r="E120" s="34">
        <v>45199</v>
      </c>
      <c r="F120" s="46">
        <v>0.45833333333333331</v>
      </c>
      <c r="G120" s="349" t="s">
        <v>386</v>
      </c>
      <c r="H120" s="59" t="s">
        <v>753</v>
      </c>
      <c r="I120" s="59" t="s">
        <v>387</v>
      </c>
      <c r="J120" s="501"/>
    </row>
    <row r="121" spans="1:10" ht="12.75" customHeight="1" x14ac:dyDescent="0.15">
      <c r="A121" s="48" t="s">
        <v>356</v>
      </c>
      <c r="B121" s="25">
        <v>4013</v>
      </c>
      <c r="C121" s="25">
        <v>5</v>
      </c>
      <c r="D121" s="25" t="s">
        <v>12</v>
      </c>
      <c r="E121" s="34">
        <v>45199</v>
      </c>
      <c r="F121" s="46">
        <v>0.45833333333333331</v>
      </c>
      <c r="G121" s="46" t="s">
        <v>394</v>
      </c>
      <c r="H121" s="25" t="s">
        <v>39</v>
      </c>
      <c r="I121" s="25" t="s">
        <v>167</v>
      </c>
      <c r="J121" s="501"/>
    </row>
    <row r="122" spans="1:10" ht="12.75" customHeight="1" x14ac:dyDescent="0.15">
      <c r="A122" s="243" t="s">
        <v>83</v>
      </c>
      <c r="B122" s="25">
        <v>1034</v>
      </c>
      <c r="C122" s="25">
        <v>6</v>
      </c>
      <c r="D122" s="25" t="s">
        <v>12</v>
      </c>
      <c r="E122" s="34">
        <v>45199</v>
      </c>
      <c r="F122" s="46">
        <v>0.625</v>
      </c>
      <c r="G122" s="4" t="s">
        <v>394</v>
      </c>
      <c r="H122" s="15" t="s">
        <v>39</v>
      </c>
      <c r="I122" s="15" t="s">
        <v>17</v>
      </c>
      <c r="J122" s="501"/>
    </row>
    <row r="123" spans="1:10" ht="12.75" customHeight="1" x14ac:dyDescent="0.15">
      <c r="A123" s="246" t="s">
        <v>42</v>
      </c>
      <c r="B123" s="1">
        <v>5006</v>
      </c>
      <c r="C123" s="1">
        <v>2</v>
      </c>
      <c r="D123" s="270" t="s">
        <v>12</v>
      </c>
      <c r="E123" s="356">
        <v>45199</v>
      </c>
      <c r="F123" s="487">
        <v>0.625</v>
      </c>
      <c r="G123" s="17" t="s">
        <v>392</v>
      </c>
      <c r="H123" s="4" t="s">
        <v>259</v>
      </c>
      <c r="I123" s="4" t="s">
        <v>41</v>
      </c>
      <c r="J123" s="501"/>
    </row>
    <row r="124" spans="1:10" ht="12.75" customHeight="1" x14ac:dyDescent="0.15">
      <c r="A124" s="22" t="s">
        <v>46</v>
      </c>
      <c r="B124" s="15">
        <v>2008</v>
      </c>
      <c r="C124" s="1" t="s">
        <v>844</v>
      </c>
      <c r="D124" s="15" t="s">
        <v>15</v>
      </c>
      <c r="E124" s="23">
        <v>45200</v>
      </c>
      <c r="F124" s="24">
        <v>0.625</v>
      </c>
      <c r="G124" s="15" t="s">
        <v>395</v>
      </c>
      <c r="H124" s="15" t="s">
        <v>126</v>
      </c>
      <c r="I124" s="15" t="s">
        <v>123</v>
      </c>
      <c r="J124" s="501"/>
    </row>
    <row r="125" spans="1:10" ht="12.75" customHeight="1" x14ac:dyDescent="0.15">
      <c r="A125" s="246" t="s">
        <v>42</v>
      </c>
      <c r="B125" s="1">
        <v>5016</v>
      </c>
      <c r="C125" s="1">
        <v>4</v>
      </c>
      <c r="D125" s="1" t="s">
        <v>15</v>
      </c>
      <c r="E125" s="7">
        <v>45200</v>
      </c>
      <c r="F125" s="17">
        <v>0.41666666666666669</v>
      </c>
      <c r="G125" s="17" t="s">
        <v>755</v>
      </c>
      <c r="H125" s="4" t="s">
        <v>264</v>
      </c>
      <c r="I125" s="4" t="s">
        <v>243</v>
      </c>
      <c r="J125" s="501"/>
    </row>
    <row r="126" spans="1:10" ht="12.75" customHeight="1" x14ac:dyDescent="0.15">
      <c r="A126" s="22" t="s">
        <v>46</v>
      </c>
      <c r="B126" s="15">
        <v>2007</v>
      </c>
      <c r="C126" s="1" t="s">
        <v>844</v>
      </c>
      <c r="D126" s="15" t="s">
        <v>15</v>
      </c>
      <c r="E126" s="23">
        <v>45200</v>
      </c>
      <c r="F126" s="24">
        <v>0.58333333333333337</v>
      </c>
      <c r="G126" s="15" t="s">
        <v>755</v>
      </c>
      <c r="H126" s="15" t="s">
        <v>264</v>
      </c>
      <c r="I126" s="15" t="s">
        <v>127</v>
      </c>
      <c r="J126" s="501"/>
    </row>
    <row r="127" spans="1:10" ht="12.75" customHeight="1" x14ac:dyDescent="0.15">
      <c r="A127" s="22" t="s">
        <v>46</v>
      </c>
      <c r="B127" s="59">
        <v>2106</v>
      </c>
      <c r="C127" s="59" t="s">
        <v>840</v>
      </c>
      <c r="D127" s="15" t="s">
        <v>15</v>
      </c>
      <c r="E127" s="23">
        <v>45200</v>
      </c>
      <c r="F127" s="46">
        <v>0.45833333333333331</v>
      </c>
      <c r="G127" s="401" t="s">
        <v>889</v>
      </c>
      <c r="H127" s="61" t="s">
        <v>318</v>
      </c>
      <c r="I127" s="61" t="s">
        <v>116</v>
      </c>
      <c r="J127" s="501"/>
    </row>
    <row r="128" spans="1:10" ht="12.75" customHeight="1" x14ac:dyDescent="0.15">
      <c r="A128" s="22" t="s">
        <v>46</v>
      </c>
      <c r="B128" s="59">
        <v>2105</v>
      </c>
      <c r="C128" s="59" t="s">
        <v>840</v>
      </c>
      <c r="D128" s="15" t="s">
        <v>15</v>
      </c>
      <c r="E128" s="23">
        <v>45200</v>
      </c>
      <c r="F128" s="46">
        <v>0.45833333333333331</v>
      </c>
      <c r="G128" s="401" t="s">
        <v>828</v>
      </c>
      <c r="H128" s="61" t="s">
        <v>118</v>
      </c>
      <c r="I128" s="61" t="s">
        <v>297</v>
      </c>
      <c r="J128" s="501"/>
    </row>
    <row r="129" spans="1:10" ht="12.75" customHeight="1" x14ac:dyDescent="0.15">
      <c r="A129" s="246" t="s">
        <v>42</v>
      </c>
      <c r="B129" s="1">
        <v>5017</v>
      </c>
      <c r="C129" s="1">
        <v>4</v>
      </c>
      <c r="D129" s="1" t="s">
        <v>15</v>
      </c>
      <c r="E129" s="7">
        <v>45200</v>
      </c>
      <c r="F129" s="17">
        <v>0.5</v>
      </c>
      <c r="G129" s="17" t="s">
        <v>393</v>
      </c>
      <c r="H129" s="4" t="s">
        <v>825</v>
      </c>
      <c r="I129" s="4" t="s">
        <v>41</v>
      </c>
      <c r="J129" s="501"/>
    </row>
    <row r="130" spans="1:10" ht="12.75" customHeight="1" x14ac:dyDescent="0.15">
      <c r="A130" s="22" t="s">
        <v>46</v>
      </c>
      <c r="B130" s="15">
        <v>2009</v>
      </c>
      <c r="C130" s="1" t="s">
        <v>844</v>
      </c>
      <c r="D130" s="15" t="s">
        <v>15</v>
      </c>
      <c r="E130" s="23">
        <v>45200</v>
      </c>
      <c r="F130" s="24">
        <v>0.625</v>
      </c>
      <c r="G130" s="15" t="s">
        <v>393</v>
      </c>
      <c r="H130" s="15" t="s">
        <v>825</v>
      </c>
      <c r="I130" s="15" t="s">
        <v>90</v>
      </c>
      <c r="J130" s="501"/>
    </row>
    <row r="131" spans="1:10" ht="12.75" customHeight="1" x14ac:dyDescent="0.15">
      <c r="A131" s="246" t="s">
        <v>44</v>
      </c>
      <c r="B131" s="61">
        <v>5217</v>
      </c>
      <c r="C131" s="61">
        <v>4</v>
      </c>
      <c r="D131" s="1" t="s">
        <v>15</v>
      </c>
      <c r="E131" s="7">
        <v>45200</v>
      </c>
      <c r="F131" s="17">
        <v>0.45833333333333331</v>
      </c>
      <c r="G131" s="62" t="s">
        <v>388</v>
      </c>
      <c r="H131" s="61" t="s">
        <v>116</v>
      </c>
      <c r="I131" s="61" t="s">
        <v>84</v>
      </c>
      <c r="J131" s="501"/>
    </row>
    <row r="132" spans="1:10" ht="12.75" customHeight="1" x14ac:dyDescent="0.15">
      <c r="A132" s="246" t="s">
        <v>42</v>
      </c>
      <c r="B132" s="1">
        <v>5020</v>
      </c>
      <c r="C132" s="1">
        <v>4</v>
      </c>
      <c r="D132" s="1" t="s">
        <v>15</v>
      </c>
      <c r="E132" s="7">
        <v>45200</v>
      </c>
      <c r="F132" s="17">
        <v>0.45833333333333331</v>
      </c>
      <c r="G132" s="17" t="s">
        <v>756</v>
      </c>
      <c r="H132" s="4" t="s">
        <v>266</v>
      </c>
      <c r="I132" s="4" t="s">
        <v>39</v>
      </c>
      <c r="J132" s="501"/>
    </row>
    <row r="133" spans="1:10" ht="12.75" customHeight="1" x14ac:dyDescent="0.15">
      <c r="A133" s="246" t="s">
        <v>44</v>
      </c>
      <c r="B133" s="61">
        <v>5218</v>
      </c>
      <c r="C133" s="61">
        <v>4</v>
      </c>
      <c r="D133" s="1" t="s">
        <v>15</v>
      </c>
      <c r="E133" s="7">
        <v>45200</v>
      </c>
      <c r="F133" s="433">
        <v>0.54166666666666663</v>
      </c>
      <c r="G133" s="62" t="s">
        <v>758</v>
      </c>
      <c r="H133" s="61" t="s">
        <v>340</v>
      </c>
      <c r="I133" s="61" t="s">
        <v>87</v>
      </c>
      <c r="J133" s="501"/>
    </row>
    <row r="134" spans="1:10" ht="12.75" customHeight="1" x14ac:dyDescent="0.15">
      <c r="A134" s="246" t="s">
        <v>42</v>
      </c>
      <c r="B134" s="1">
        <v>5019</v>
      </c>
      <c r="C134" s="1">
        <v>4</v>
      </c>
      <c r="D134" s="1" t="s">
        <v>15</v>
      </c>
      <c r="E134" s="7">
        <v>45200</v>
      </c>
      <c r="F134" s="17">
        <v>0.45833333333333331</v>
      </c>
      <c r="G134" s="46" t="s">
        <v>745</v>
      </c>
      <c r="H134" s="4" t="s">
        <v>17</v>
      </c>
      <c r="I134" s="4" t="s">
        <v>121</v>
      </c>
      <c r="J134" s="501"/>
    </row>
    <row r="135" spans="1:10" ht="12.75" customHeight="1" x14ac:dyDescent="0.15">
      <c r="A135" s="246" t="s">
        <v>44</v>
      </c>
      <c r="B135" s="61">
        <v>5219</v>
      </c>
      <c r="C135" s="61">
        <v>4</v>
      </c>
      <c r="D135" s="1" t="s">
        <v>15</v>
      </c>
      <c r="E135" s="7">
        <v>45200</v>
      </c>
      <c r="F135" s="17">
        <v>0.625</v>
      </c>
      <c r="G135" s="62" t="s">
        <v>751</v>
      </c>
      <c r="H135" s="61" t="s">
        <v>202</v>
      </c>
      <c r="I135" s="61" t="s">
        <v>86</v>
      </c>
      <c r="J135" s="501"/>
    </row>
    <row r="136" spans="1:10" ht="12.75" customHeight="1" x14ac:dyDescent="0.15">
      <c r="A136" s="246" t="s">
        <v>44</v>
      </c>
      <c r="B136" s="61">
        <v>5216</v>
      </c>
      <c r="C136" s="61">
        <v>4</v>
      </c>
      <c r="D136" s="1" t="s">
        <v>15</v>
      </c>
      <c r="E136" s="7">
        <v>45200</v>
      </c>
      <c r="F136" s="17">
        <v>0.625</v>
      </c>
      <c r="G136" s="62" t="s">
        <v>742</v>
      </c>
      <c r="H136" s="61" t="s">
        <v>40</v>
      </c>
      <c r="I136" s="61" t="s">
        <v>387</v>
      </c>
      <c r="J136" s="501"/>
    </row>
    <row r="137" spans="1:10" ht="12.75" customHeight="1" x14ac:dyDescent="0.15">
      <c r="A137" s="246" t="s">
        <v>44</v>
      </c>
      <c r="B137" s="61">
        <v>5265</v>
      </c>
      <c r="C137" s="61">
        <v>13</v>
      </c>
      <c r="D137" s="270" t="s">
        <v>15</v>
      </c>
      <c r="E137" s="356">
        <v>45200</v>
      </c>
      <c r="F137" s="17">
        <v>0.58333333333333337</v>
      </c>
      <c r="G137" s="62" t="s">
        <v>759</v>
      </c>
      <c r="H137" s="61" t="s">
        <v>303</v>
      </c>
      <c r="I137" s="61" t="s">
        <v>432</v>
      </c>
      <c r="J137" s="501"/>
    </row>
    <row r="138" spans="1:10" ht="12.75" customHeight="1" x14ac:dyDescent="0.15">
      <c r="A138" s="246" t="s">
        <v>42</v>
      </c>
      <c r="B138" s="1">
        <v>5021</v>
      </c>
      <c r="C138" s="1">
        <v>5</v>
      </c>
      <c r="D138" s="270" t="s">
        <v>43</v>
      </c>
      <c r="E138" s="356">
        <v>45205</v>
      </c>
      <c r="F138" s="487">
        <v>0.75</v>
      </c>
      <c r="G138" s="17" t="s">
        <v>754</v>
      </c>
      <c r="H138" s="4" t="s">
        <v>121</v>
      </c>
      <c r="I138" s="4" t="s">
        <v>266</v>
      </c>
      <c r="J138" s="501"/>
    </row>
    <row r="139" spans="1:10" ht="12.75" customHeight="1" x14ac:dyDescent="0.15">
      <c r="A139" s="48" t="s">
        <v>356</v>
      </c>
      <c r="B139" s="25">
        <v>4018</v>
      </c>
      <c r="C139" s="25">
        <v>6</v>
      </c>
      <c r="D139" s="25" t="s">
        <v>12</v>
      </c>
      <c r="E139" s="34">
        <v>45206</v>
      </c>
      <c r="F139" s="488">
        <v>0.54166666666666663</v>
      </c>
      <c r="G139" s="46" t="s">
        <v>395</v>
      </c>
      <c r="H139" s="25" t="s">
        <v>126</v>
      </c>
      <c r="I139" s="25" t="s">
        <v>202</v>
      </c>
      <c r="J139" s="501"/>
    </row>
    <row r="140" spans="1:10" ht="12.75" customHeight="1" x14ac:dyDescent="0.15">
      <c r="A140" s="48" t="s">
        <v>357</v>
      </c>
      <c r="B140" s="59">
        <v>4116</v>
      </c>
      <c r="C140" s="59">
        <v>6</v>
      </c>
      <c r="D140" s="25" t="s">
        <v>12</v>
      </c>
      <c r="E140" s="34">
        <v>45206</v>
      </c>
      <c r="F140" s="488">
        <v>0.5</v>
      </c>
      <c r="G140" s="349" t="s">
        <v>391</v>
      </c>
      <c r="H140" s="59" t="s">
        <v>115</v>
      </c>
      <c r="I140" s="59" t="s">
        <v>753</v>
      </c>
      <c r="J140" s="501"/>
    </row>
    <row r="141" spans="1:10" ht="12.75" customHeight="1" x14ac:dyDescent="0.15">
      <c r="A141" s="48" t="s">
        <v>356</v>
      </c>
      <c r="B141" s="4">
        <v>4016</v>
      </c>
      <c r="C141" s="25">
        <v>6</v>
      </c>
      <c r="D141" s="25" t="s">
        <v>12</v>
      </c>
      <c r="E141" s="34">
        <v>45206</v>
      </c>
      <c r="F141" s="488">
        <v>0.45833333333333331</v>
      </c>
      <c r="G141" s="46" t="s">
        <v>744</v>
      </c>
      <c r="H141" s="25" t="s">
        <v>167</v>
      </c>
      <c r="I141" s="25" t="s">
        <v>41</v>
      </c>
      <c r="J141" s="501"/>
    </row>
    <row r="142" spans="1:10" ht="12.75" customHeight="1" x14ac:dyDescent="0.15">
      <c r="A142" s="243" t="s">
        <v>83</v>
      </c>
      <c r="B142" s="25">
        <v>1038</v>
      </c>
      <c r="C142" s="25">
        <v>7</v>
      </c>
      <c r="D142" s="25" t="s">
        <v>12</v>
      </c>
      <c r="E142" s="34">
        <v>45206</v>
      </c>
      <c r="F142" s="46">
        <v>0.64583333333333337</v>
      </c>
      <c r="G142" s="25" t="s">
        <v>744</v>
      </c>
      <c r="H142" s="15" t="s">
        <v>167</v>
      </c>
      <c r="I142" s="15" t="s">
        <v>87</v>
      </c>
      <c r="J142" s="501"/>
    </row>
    <row r="143" spans="1:10" ht="12.75" customHeight="1" x14ac:dyDescent="0.15">
      <c r="A143" s="243" t="s">
        <v>83</v>
      </c>
      <c r="B143" s="25">
        <v>1042</v>
      </c>
      <c r="C143" s="25">
        <v>7</v>
      </c>
      <c r="D143" s="25" t="s">
        <v>12</v>
      </c>
      <c r="E143" s="34">
        <v>45206</v>
      </c>
      <c r="F143" s="46">
        <v>0.58333333333333337</v>
      </c>
      <c r="G143" s="25" t="s">
        <v>749</v>
      </c>
      <c r="H143" s="15" t="s">
        <v>86</v>
      </c>
      <c r="I143" s="15" t="s">
        <v>432</v>
      </c>
      <c r="J143" s="501"/>
    </row>
    <row r="144" spans="1:10" ht="12.75" customHeight="1" x14ac:dyDescent="0.15">
      <c r="A144" s="48" t="s">
        <v>357</v>
      </c>
      <c r="B144" s="59">
        <v>4118</v>
      </c>
      <c r="C144" s="59">
        <v>6</v>
      </c>
      <c r="D144" s="25" t="s">
        <v>12</v>
      </c>
      <c r="E144" s="34">
        <v>45206</v>
      </c>
      <c r="F144" s="46">
        <v>0.54166666666666663</v>
      </c>
      <c r="G144" s="349" t="s">
        <v>385</v>
      </c>
      <c r="H144" s="59" t="s">
        <v>432</v>
      </c>
      <c r="I144" s="59" t="s">
        <v>116</v>
      </c>
      <c r="J144" s="501"/>
    </row>
    <row r="145" spans="1:10" ht="12.75" customHeight="1" x14ac:dyDescent="0.15">
      <c r="A145" s="243" t="s">
        <v>83</v>
      </c>
      <c r="B145" s="25">
        <v>1037</v>
      </c>
      <c r="C145" s="25">
        <v>7</v>
      </c>
      <c r="D145" s="25" t="s">
        <v>12</v>
      </c>
      <c r="E145" s="34">
        <v>45206</v>
      </c>
      <c r="F145" s="46">
        <v>0.54166666666666663</v>
      </c>
      <c r="G145" s="25" t="s">
        <v>389</v>
      </c>
      <c r="H145" s="15" t="s">
        <v>387</v>
      </c>
      <c r="I145" s="15" t="s">
        <v>84</v>
      </c>
      <c r="J145" s="501"/>
    </row>
    <row r="146" spans="1:10" ht="12.75" customHeight="1" x14ac:dyDescent="0.15">
      <c r="A146" s="243" t="s">
        <v>83</v>
      </c>
      <c r="B146" s="25">
        <v>1041</v>
      </c>
      <c r="C146" s="25">
        <v>7</v>
      </c>
      <c r="D146" s="25" t="s">
        <v>12</v>
      </c>
      <c r="E146" s="34">
        <v>45206</v>
      </c>
      <c r="F146" s="488">
        <v>0.5</v>
      </c>
      <c r="G146" s="25" t="s">
        <v>742</v>
      </c>
      <c r="H146" s="15" t="s">
        <v>40</v>
      </c>
      <c r="I146" s="15" t="s">
        <v>85</v>
      </c>
      <c r="J146" s="501"/>
    </row>
    <row r="147" spans="1:10" ht="12.75" customHeight="1" x14ac:dyDescent="0.15">
      <c r="A147" s="48" t="s">
        <v>357</v>
      </c>
      <c r="B147" s="59">
        <v>4117</v>
      </c>
      <c r="C147" s="59">
        <v>6</v>
      </c>
      <c r="D147" s="25" t="s">
        <v>12</v>
      </c>
      <c r="E147" s="34">
        <v>45206</v>
      </c>
      <c r="F147" s="488">
        <v>0.625</v>
      </c>
      <c r="G147" s="349" t="s">
        <v>742</v>
      </c>
      <c r="H147" s="59" t="s">
        <v>40</v>
      </c>
      <c r="I147" s="59" t="s">
        <v>318</v>
      </c>
      <c r="J147" s="501"/>
    </row>
    <row r="148" spans="1:10" ht="12.75" customHeight="1" x14ac:dyDescent="0.15">
      <c r="A148" s="48" t="s">
        <v>356</v>
      </c>
      <c r="B148" s="25">
        <v>4017</v>
      </c>
      <c r="C148" s="25">
        <v>6</v>
      </c>
      <c r="D148" s="25" t="s">
        <v>12</v>
      </c>
      <c r="E148" s="34">
        <v>45206</v>
      </c>
      <c r="F148" s="488">
        <v>0.45833333333333331</v>
      </c>
      <c r="G148" s="46" t="s">
        <v>752</v>
      </c>
      <c r="H148" s="25" t="s">
        <v>125</v>
      </c>
      <c r="I148" s="25" t="s">
        <v>17</v>
      </c>
      <c r="J148" s="501"/>
    </row>
    <row r="149" spans="1:10" ht="12.75" customHeight="1" x14ac:dyDescent="0.15">
      <c r="A149" s="243" t="s">
        <v>83</v>
      </c>
      <c r="B149" s="25">
        <v>1040</v>
      </c>
      <c r="C149" s="25">
        <v>7</v>
      </c>
      <c r="D149" s="25" t="s">
        <v>12</v>
      </c>
      <c r="E149" s="34">
        <v>45206</v>
      </c>
      <c r="F149" s="46">
        <v>0.625</v>
      </c>
      <c r="G149" s="4" t="s">
        <v>384</v>
      </c>
      <c r="H149" s="15" t="s">
        <v>41</v>
      </c>
      <c r="I149" s="15" t="s">
        <v>39</v>
      </c>
      <c r="J149" s="501"/>
    </row>
    <row r="150" spans="1:10" ht="12.75" customHeight="1" x14ac:dyDescent="0.15">
      <c r="A150" s="22" t="s">
        <v>46</v>
      </c>
      <c r="B150" s="59">
        <v>2107</v>
      </c>
      <c r="C150" s="59" t="s">
        <v>846</v>
      </c>
      <c r="D150" s="15" t="s">
        <v>15</v>
      </c>
      <c r="E150" s="23">
        <v>45207</v>
      </c>
      <c r="F150" s="46">
        <v>0.58333333333333337</v>
      </c>
      <c r="G150" s="401" t="s">
        <v>388</v>
      </c>
      <c r="H150" s="61" t="s">
        <v>116</v>
      </c>
      <c r="I150" s="61" t="s">
        <v>753</v>
      </c>
      <c r="J150" s="501"/>
    </row>
    <row r="151" spans="1:10" ht="12.75" customHeight="1" x14ac:dyDescent="0.15">
      <c r="A151" s="246" t="s">
        <v>44</v>
      </c>
      <c r="B151" s="61">
        <v>5223</v>
      </c>
      <c r="C151" s="61">
        <v>5</v>
      </c>
      <c r="D151" s="1" t="s">
        <v>15</v>
      </c>
      <c r="E151" s="7">
        <v>45207</v>
      </c>
      <c r="F151" s="487">
        <v>0.58333333333333337</v>
      </c>
      <c r="G151" s="62" t="s">
        <v>743</v>
      </c>
      <c r="H151" s="61" t="s">
        <v>87</v>
      </c>
      <c r="I151" s="61" t="s">
        <v>202</v>
      </c>
      <c r="J151" s="501"/>
    </row>
    <row r="152" spans="1:10" ht="12.75" customHeight="1" x14ac:dyDescent="0.15">
      <c r="A152" s="246" t="s">
        <v>42</v>
      </c>
      <c r="B152" s="1">
        <v>5022</v>
      </c>
      <c r="C152" s="1">
        <v>5</v>
      </c>
      <c r="D152" s="1" t="s">
        <v>15</v>
      </c>
      <c r="E152" s="7">
        <v>45207</v>
      </c>
      <c r="F152" s="487">
        <v>0.58333333333333337</v>
      </c>
      <c r="G152" s="46" t="s">
        <v>744</v>
      </c>
      <c r="H152" s="4" t="s">
        <v>167</v>
      </c>
      <c r="I152" s="4" t="s">
        <v>17</v>
      </c>
      <c r="J152" s="501"/>
    </row>
    <row r="153" spans="1:10" ht="12.75" customHeight="1" x14ac:dyDescent="0.15">
      <c r="A153" s="243" t="s">
        <v>83</v>
      </c>
      <c r="B153" s="25">
        <v>1005</v>
      </c>
      <c r="C153" s="25">
        <v>1</v>
      </c>
      <c r="D153" s="268" t="s">
        <v>15</v>
      </c>
      <c r="E153" s="269">
        <v>45207</v>
      </c>
      <c r="F153" s="488">
        <v>0.70833333333333337</v>
      </c>
      <c r="G153" s="25" t="s">
        <v>744</v>
      </c>
      <c r="H153" s="15" t="s">
        <v>167</v>
      </c>
      <c r="I153" s="15" t="s">
        <v>40</v>
      </c>
      <c r="J153" s="501"/>
    </row>
    <row r="154" spans="1:10" ht="12.75" customHeight="1" x14ac:dyDescent="0.15">
      <c r="A154" s="246" t="s">
        <v>44</v>
      </c>
      <c r="B154" s="61">
        <v>5222</v>
      </c>
      <c r="C154" s="61">
        <v>5</v>
      </c>
      <c r="D154" s="1" t="s">
        <v>15</v>
      </c>
      <c r="E154" s="7">
        <v>45207</v>
      </c>
      <c r="F154" s="17">
        <v>0.5625</v>
      </c>
      <c r="G154" s="62" t="s">
        <v>749</v>
      </c>
      <c r="H154" s="61" t="s">
        <v>86</v>
      </c>
      <c r="I154" s="61" t="s">
        <v>432</v>
      </c>
      <c r="J154" s="501"/>
    </row>
    <row r="155" spans="1:10" ht="12.75" customHeight="1" x14ac:dyDescent="0.15">
      <c r="A155" s="22" t="s">
        <v>46</v>
      </c>
      <c r="B155" s="15">
        <v>2010</v>
      </c>
      <c r="C155" s="1" t="s">
        <v>845</v>
      </c>
      <c r="D155" s="15" t="s">
        <v>15</v>
      </c>
      <c r="E155" s="23">
        <v>45207</v>
      </c>
      <c r="F155" s="488">
        <v>0.625</v>
      </c>
      <c r="G155" s="15" t="s">
        <v>887</v>
      </c>
      <c r="H155" s="15" t="s">
        <v>123</v>
      </c>
      <c r="I155" s="15" t="s">
        <v>825</v>
      </c>
      <c r="J155" s="501"/>
    </row>
    <row r="156" spans="1:10" ht="12.75" customHeight="1" x14ac:dyDescent="0.15">
      <c r="A156" s="246" t="s">
        <v>44</v>
      </c>
      <c r="B156" s="61">
        <v>5225</v>
      </c>
      <c r="C156" s="61">
        <v>5</v>
      </c>
      <c r="D156" s="1" t="s">
        <v>15</v>
      </c>
      <c r="E156" s="7">
        <v>45207</v>
      </c>
      <c r="F156" s="17">
        <v>0.45833333333333331</v>
      </c>
      <c r="G156" s="62" t="s">
        <v>389</v>
      </c>
      <c r="H156" s="61" t="s">
        <v>387</v>
      </c>
      <c r="I156" s="61" t="s">
        <v>116</v>
      </c>
      <c r="J156" s="501"/>
    </row>
    <row r="157" spans="1:10" ht="12.75" customHeight="1" x14ac:dyDescent="0.15">
      <c r="A157" s="22" t="s">
        <v>46</v>
      </c>
      <c r="B157" s="59">
        <v>2108</v>
      </c>
      <c r="C157" s="59" t="s">
        <v>846</v>
      </c>
      <c r="D157" s="15" t="s">
        <v>15</v>
      </c>
      <c r="E157" s="23">
        <v>45207</v>
      </c>
      <c r="F157" s="46">
        <v>0.45833333333333331</v>
      </c>
      <c r="G157" s="401" t="s">
        <v>390</v>
      </c>
      <c r="H157" s="61" t="s">
        <v>297</v>
      </c>
      <c r="I157" s="61" t="s">
        <v>318</v>
      </c>
      <c r="J157" s="501"/>
    </row>
    <row r="158" spans="1:10" ht="12.75" customHeight="1" x14ac:dyDescent="0.15">
      <c r="A158" s="246" t="s">
        <v>44</v>
      </c>
      <c r="B158" s="61">
        <v>5224</v>
      </c>
      <c r="C158" s="61">
        <v>5</v>
      </c>
      <c r="D158" s="1" t="s">
        <v>15</v>
      </c>
      <c r="E158" s="7">
        <v>45207</v>
      </c>
      <c r="F158" s="17">
        <v>0.58333333333333337</v>
      </c>
      <c r="G158" s="62" t="s">
        <v>747</v>
      </c>
      <c r="H158" s="61" t="s">
        <v>84</v>
      </c>
      <c r="I158" s="61" t="s">
        <v>340</v>
      </c>
      <c r="J158" s="501"/>
    </row>
    <row r="159" spans="1:10" ht="12.75" customHeight="1" x14ac:dyDescent="0.15">
      <c r="A159" s="246" t="s">
        <v>42</v>
      </c>
      <c r="B159" s="1">
        <v>5025</v>
      </c>
      <c r="C159" s="1">
        <v>5</v>
      </c>
      <c r="D159" s="1" t="s">
        <v>15</v>
      </c>
      <c r="E159" s="7">
        <v>45207</v>
      </c>
      <c r="F159" s="17">
        <v>0.5</v>
      </c>
      <c r="G159" s="17" t="s">
        <v>392</v>
      </c>
      <c r="H159" s="4" t="s">
        <v>259</v>
      </c>
      <c r="I159" s="4" t="s">
        <v>264</v>
      </c>
      <c r="J159" s="501"/>
    </row>
    <row r="160" spans="1:10" ht="12.75" customHeight="1" x14ac:dyDescent="0.15">
      <c r="A160" s="22" t="s">
        <v>46</v>
      </c>
      <c r="B160" s="15">
        <v>2012</v>
      </c>
      <c r="C160" s="1" t="s">
        <v>845</v>
      </c>
      <c r="D160" s="15" t="s">
        <v>15</v>
      </c>
      <c r="E160" s="23">
        <v>45207</v>
      </c>
      <c r="F160" s="24">
        <v>0.625</v>
      </c>
      <c r="G160" s="15" t="s">
        <v>392</v>
      </c>
      <c r="H160" s="15" t="s">
        <v>259</v>
      </c>
      <c r="I160" s="15" t="s">
        <v>264</v>
      </c>
      <c r="J160" s="501"/>
    </row>
    <row r="161" spans="1:10" ht="12.75" customHeight="1" x14ac:dyDescent="0.15">
      <c r="A161" s="246" t="s">
        <v>44</v>
      </c>
      <c r="B161" s="61">
        <v>5221</v>
      </c>
      <c r="C161" s="61">
        <v>5</v>
      </c>
      <c r="D161" s="1" t="s">
        <v>15</v>
      </c>
      <c r="E161" s="7">
        <v>45207</v>
      </c>
      <c r="F161" s="17">
        <v>0.58333333333333337</v>
      </c>
      <c r="G161" s="62" t="s">
        <v>759</v>
      </c>
      <c r="H161" s="61" t="s">
        <v>303</v>
      </c>
      <c r="I161" s="61" t="s">
        <v>40</v>
      </c>
      <c r="J161" s="501"/>
    </row>
    <row r="162" spans="1:10" ht="12.75" customHeight="1" x14ac:dyDescent="0.15">
      <c r="A162" s="246" t="s">
        <v>42</v>
      </c>
      <c r="B162" s="1">
        <v>5024</v>
      </c>
      <c r="C162" s="1">
        <v>5</v>
      </c>
      <c r="D162" s="1" t="s">
        <v>15</v>
      </c>
      <c r="E162" s="7">
        <v>45207</v>
      </c>
      <c r="F162" s="487">
        <v>0.4375</v>
      </c>
      <c r="G162" s="17" t="s">
        <v>757</v>
      </c>
      <c r="H162" s="4" t="s">
        <v>243</v>
      </c>
      <c r="I162" s="4" t="s">
        <v>825</v>
      </c>
      <c r="J162" s="501"/>
    </row>
    <row r="163" spans="1:10" ht="12.75" customHeight="1" x14ac:dyDescent="0.15">
      <c r="A163" s="22" t="s">
        <v>46</v>
      </c>
      <c r="B163" s="15">
        <v>2011</v>
      </c>
      <c r="C163" s="1" t="s">
        <v>845</v>
      </c>
      <c r="D163" s="15" t="s">
        <v>15</v>
      </c>
      <c r="E163" s="23">
        <v>45207</v>
      </c>
      <c r="F163" s="478">
        <v>0.52083333333333337</v>
      </c>
      <c r="G163" s="15" t="s">
        <v>384</v>
      </c>
      <c r="H163" s="15" t="s">
        <v>127</v>
      </c>
      <c r="I163" s="15" t="s">
        <v>126</v>
      </c>
      <c r="J163" s="501"/>
    </row>
    <row r="164" spans="1:10" ht="12.75" customHeight="1" x14ac:dyDescent="0.15">
      <c r="A164" s="246" t="s">
        <v>42</v>
      </c>
      <c r="B164" s="1">
        <v>5023</v>
      </c>
      <c r="C164" s="1">
        <v>5</v>
      </c>
      <c r="D164" s="1" t="s">
        <v>15</v>
      </c>
      <c r="E164" s="7">
        <v>45207</v>
      </c>
      <c r="F164" s="17">
        <v>0.625</v>
      </c>
      <c r="G164" s="17" t="s">
        <v>384</v>
      </c>
      <c r="H164" s="4" t="s">
        <v>41</v>
      </c>
      <c r="I164" s="4" t="s">
        <v>126</v>
      </c>
      <c r="J164" s="501"/>
    </row>
    <row r="165" spans="1:10" ht="12.75" customHeight="1" x14ac:dyDescent="0.15">
      <c r="A165" s="22" t="s">
        <v>46</v>
      </c>
      <c r="B165" s="59">
        <v>2109</v>
      </c>
      <c r="C165" s="59" t="s">
        <v>846</v>
      </c>
      <c r="D165" s="15" t="s">
        <v>15</v>
      </c>
      <c r="E165" s="23">
        <v>45207</v>
      </c>
      <c r="F165" s="46">
        <v>0.45833333333333331</v>
      </c>
      <c r="G165" s="401" t="s">
        <v>886</v>
      </c>
      <c r="H165" s="61" t="s">
        <v>344</v>
      </c>
      <c r="I165" s="61" t="s">
        <v>118</v>
      </c>
      <c r="J165" s="501"/>
    </row>
    <row r="166" spans="1:10" ht="12.75" customHeight="1" x14ac:dyDescent="0.15">
      <c r="A166" s="246" t="s">
        <v>42</v>
      </c>
      <c r="B166" s="1">
        <v>5018</v>
      </c>
      <c r="C166" s="1">
        <v>4</v>
      </c>
      <c r="D166" s="270" t="s">
        <v>88</v>
      </c>
      <c r="E166" s="356">
        <v>45210</v>
      </c>
      <c r="F166" s="487">
        <v>0.77083333333333337</v>
      </c>
      <c r="G166" s="46" t="s">
        <v>395</v>
      </c>
      <c r="H166" s="4" t="s">
        <v>126</v>
      </c>
      <c r="I166" s="4" t="s">
        <v>167</v>
      </c>
      <c r="J166" s="501"/>
    </row>
    <row r="167" spans="1:10" ht="12.75" customHeight="1" x14ac:dyDescent="0.15">
      <c r="A167" s="48" t="s">
        <v>356</v>
      </c>
      <c r="B167" s="25">
        <v>4041</v>
      </c>
      <c r="C167" s="25">
        <v>14</v>
      </c>
      <c r="D167" s="268" t="s">
        <v>12</v>
      </c>
      <c r="E167" s="269">
        <v>45213</v>
      </c>
      <c r="F167" s="488">
        <v>0.54166666666666663</v>
      </c>
      <c r="G167" s="46" t="s">
        <v>395</v>
      </c>
      <c r="H167" s="25" t="s">
        <v>126</v>
      </c>
      <c r="I167" s="25" t="s">
        <v>17</v>
      </c>
      <c r="J167" s="501"/>
    </row>
    <row r="168" spans="1:10" ht="12.75" customHeight="1" x14ac:dyDescent="0.15">
      <c r="A168" s="48" t="s">
        <v>357</v>
      </c>
      <c r="B168" s="59">
        <v>4119</v>
      </c>
      <c r="C168" s="59">
        <v>7</v>
      </c>
      <c r="D168" s="25" t="s">
        <v>12</v>
      </c>
      <c r="E168" s="34">
        <v>45213</v>
      </c>
      <c r="F168" s="46">
        <v>0.45833333333333331</v>
      </c>
      <c r="G168" s="401" t="s">
        <v>889</v>
      </c>
      <c r="H168" s="59" t="s">
        <v>318</v>
      </c>
      <c r="I168" s="59" t="s">
        <v>432</v>
      </c>
      <c r="J168" s="501"/>
    </row>
    <row r="169" spans="1:10" ht="12.75" customHeight="1" x14ac:dyDescent="0.15">
      <c r="A169" s="243" t="s">
        <v>83</v>
      </c>
      <c r="B169" s="25">
        <v>1044</v>
      </c>
      <c r="C169" s="25">
        <v>8</v>
      </c>
      <c r="D169" s="25" t="s">
        <v>12</v>
      </c>
      <c r="E169" s="34">
        <v>45213</v>
      </c>
      <c r="F169" s="46">
        <v>0.72916666666666663</v>
      </c>
      <c r="G169" s="25" t="s">
        <v>748</v>
      </c>
      <c r="H169" s="15" t="s">
        <v>85</v>
      </c>
      <c r="I169" s="15" t="s">
        <v>86</v>
      </c>
      <c r="J169" s="501"/>
    </row>
    <row r="170" spans="1:10" ht="12.75" customHeight="1" x14ac:dyDescent="0.15">
      <c r="A170" s="243" t="s">
        <v>83</v>
      </c>
      <c r="B170" s="25">
        <v>1047</v>
      </c>
      <c r="C170" s="25">
        <v>8</v>
      </c>
      <c r="D170" s="25" t="s">
        <v>12</v>
      </c>
      <c r="E170" s="34">
        <v>45213</v>
      </c>
      <c r="F170" s="488">
        <v>0.54166666666666663</v>
      </c>
      <c r="G170" s="25" t="s">
        <v>743</v>
      </c>
      <c r="H170" s="15" t="s">
        <v>87</v>
      </c>
      <c r="I170" s="15" t="s">
        <v>17</v>
      </c>
      <c r="J170" s="501"/>
    </row>
    <row r="171" spans="1:10" ht="12.75" customHeight="1" x14ac:dyDescent="0.15">
      <c r="A171" s="48" t="s">
        <v>357</v>
      </c>
      <c r="B171" s="59">
        <v>4121</v>
      </c>
      <c r="C171" s="59">
        <v>7</v>
      </c>
      <c r="D171" s="25" t="s">
        <v>12</v>
      </c>
      <c r="E171" s="34">
        <v>45213</v>
      </c>
      <c r="F171" s="488">
        <v>0.5</v>
      </c>
      <c r="G171" s="349" t="s">
        <v>389</v>
      </c>
      <c r="H171" s="59" t="s">
        <v>387</v>
      </c>
      <c r="I171" s="59" t="s">
        <v>115</v>
      </c>
      <c r="J171" s="501"/>
    </row>
    <row r="172" spans="1:10" ht="12.75" customHeight="1" x14ac:dyDescent="0.15">
      <c r="A172" s="243" t="s">
        <v>83</v>
      </c>
      <c r="B172" s="25">
        <v>1048</v>
      </c>
      <c r="C172" s="25">
        <v>8</v>
      </c>
      <c r="D172" s="25" t="s">
        <v>12</v>
      </c>
      <c r="E172" s="34">
        <v>45213</v>
      </c>
      <c r="F172" s="488">
        <v>0.60416666666666663</v>
      </c>
      <c r="G172" s="25" t="s">
        <v>389</v>
      </c>
      <c r="H172" s="15" t="s">
        <v>387</v>
      </c>
      <c r="I172" s="15" t="s">
        <v>167</v>
      </c>
      <c r="J172" s="501"/>
    </row>
    <row r="173" spans="1:10" ht="12.75" customHeight="1" x14ac:dyDescent="0.15">
      <c r="A173" s="48" t="s">
        <v>356</v>
      </c>
      <c r="B173" s="4">
        <v>4019</v>
      </c>
      <c r="C173" s="25">
        <v>7</v>
      </c>
      <c r="D173" s="25" t="s">
        <v>12</v>
      </c>
      <c r="E173" s="34">
        <v>45213</v>
      </c>
      <c r="F173" s="46">
        <v>0.41666666666666669</v>
      </c>
      <c r="G173" s="46" t="s">
        <v>751</v>
      </c>
      <c r="H173" s="25" t="s">
        <v>202</v>
      </c>
      <c r="I173" s="25" t="s">
        <v>39</v>
      </c>
      <c r="J173" s="501"/>
    </row>
    <row r="174" spans="1:10" ht="12.75" customHeight="1" x14ac:dyDescent="0.15">
      <c r="A174" s="243" t="s">
        <v>83</v>
      </c>
      <c r="B174" s="25">
        <v>1043</v>
      </c>
      <c r="C174" s="25">
        <v>8</v>
      </c>
      <c r="D174" s="25" t="s">
        <v>12</v>
      </c>
      <c r="E174" s="34">
        <v>45213</v>
      </c>
      <c r="F174" s="46">
        <v>0.66666666666666663</v>
      </c>
      <c r="G174" s="25" t="s">
        <v>747</v>
      </c>
      <c r="H174" s="15" t="s">
        <v>84</v>
      </c>
      <c r="I174" s="15" t="s">
        <v>432</v>
      </c>
      <c r="J174" s="501"/>
    </row>
    <row r="175" spans="1:10" ht="12.75" customHeight="1" x14ac:dyDescent="0.15">
      <c r="A175" s="48" t="s">
        <v>357</v>
      </c>
      <c r="B175" s="59">
        <v>4120</v>
      </c>
      <c r="C175" s="59">
        <v>7</v>
      </c>
      <c r="D175" s="25" t="s">
        <v>12</v>
      </c>
      <c r="E175" s="34">
        <v>45213</v>
      </c>
      <c r="F175" s="46">
        <v>0.45833333333333331</v>
      </c>
      <c r="G175" s="349" t="s">
        <v>386</v>
      </c>
      <c r="H175" s="59" t="s">
        <v>753</v>
      </c>
      <c r="I175" s="59" t="s">
        <v>40</v>
      </c>
      <c r="J175" s="501"/>
    </row>
    <row r="176" spans="1:10" ht="12.75" customHeight="1" x14ac:dyDescent="0.15">
      <c r="A176" s="243" t="s">
        <v>83</v>
      </c>
      <c r="B176" s="25">
        <v>1045</v>
      </c>
      <c r="C176" s="25">
        <v>8</v>
      </c>
      <c r="D176" s="25" t="s">
        <v>12</v>
      </c>
      <c r="E176" s="34">
        <v>45213</v>
      </c>
      <c r="F176" s="46">
        <v>0.625</v>
      </c>
      <c r="G176" s="25" t="s">
        <v>394</v>
      </c>
      <c r="H176" s="15" t="s">
        <v>39</v>
      </c>
      <c r="I176" s="15" t="s">
        <v>40</v>
      </c>
      <c r="J176" s="501"/>
    </row>
    <row r="177" spans="1:10" ht="12.75" customHeight="1" x14ac:dyDescent="0.15">
      <c r="A177" s="48" t="s">
        <v>356</v>
      </c>
      <c r="B177" s="25">
        <v>4021</v>
      </c>
      <c r="C177" s="25">
        <v>7</v>
      </c>
      <c r="D177" s="25" t="s">
        <v>12</v>
      </c>
      <c r="E177" s="34">
        <v>45213</v>
      </c>
      <c r="F177" s="46">
        <v>0.45833333333333331</v>
      </c>
      <c r="G177" s="46" t="s">
        <v>384</v>
      </c>
      <c r="H177" s="25" t="s">
        <v>41</v>
      </c>
      <c r="I177" s="25" t="s">
        <v>125</v>
      </c>
      <c r="J177" s="501"/>
    </row>
    <row r="178" spans="1:10" ht="12.75" customHeight="1" x14ac:dyDescent="0.15">
      <c r="A178" s="246" t="s">
        <v>42</v>
      </c>
      <c r="B178" s="1">
        <v>5027</v>
      </c>
      <c r="C178" s="1">
        <v>6</v>
      </c>
      <c r="D178" s="1" t="s">
        <v>15</v>
      </c>
      <c r="E178" s="7">
        <v>45214</v>
      </c>
      <c r="F178" s="487">
        <v>0.54166666666666663</v>
      </c>
      <c r="G178" s="46" t="s">
        <v>395</v>
      </c>
      <c r="H178" s="4" t="s">
        <v>126</v>
      </c>
      <c r="I178" s="4" t="s">
        <v>243</v>
      </c>
      <c r="J178" s="501"/>
    </row>
    <row r="179" spans="1:10" ht="12.75" customHeight="1" x14ac:dyDescent="0.15">
      <c r="A179" s="22" t="s">
        <v>46</v>
      </c>
      <c r="B179" s="28">
        <v>2214</v>
      </c>
      <c r="C179" s="461" t="s">
        <v>847</v>
      </c>
      <c r="D179" s="15" t="s">
        <v>15</v>
      </c>
      <c r="E179" s="23">
        <v>45214</v>
      </c>
      <c r="F179" s="46">
        <v>0.45833333333333331</v>
      </c>
      <c r="G179" s="401" t="s">
        <v>889</v>
      </c>
      <c r="H179" s="432" t="s">
        <v>318</v>
      </c>
      <c r="I179" s="460" t="s">
        <v>264</v>
      </c>
      <c r="J179" s="501"/>
    </row>
    <row r="180" spans="1:10" ht="12.75" customHeight="1" x14ac:dyDescent="0.15">
      <c r="A180" s="246" t="s">
        <v>42</v>
      </c>
      <c r="B180" s="1">
        <v>5026</v>
      </c>
      <c r="C180" s="1">
        <v>6</v>
      </c>
      <c r="D180" s="1" t="s">
        <v>15</v>
      </c>
      <c r="E180" s="7">
        <v>45214</v>
      </c>
      <c r="F180" s="17">
        <v>0.5</v>
      </c>
      <c r="G180" s="17" t="s">
        <v>393</v>
      </c>
      <c r="H180" s="4" t="s">
        <v>825</v>
      </c>
      <c r="I180" s="4" t="s">
        <v>259</v>
      </c>
      <c r="J180" s="501"/>
    </row>
    <row r="181" spans="1:10" ht="12.75" customHeight="1" x14ac:dyDescent="0.15">
      <c r="A181" s="246" t="s">
        <v>42</v>
      </c>
      <c r="B181" s="1">
        <v>5029</v>
      </c>
      <c r="C181" s="1">
        <v>6</v>
      </c>
      <c r="D181" s="1" t="s">
        <v>15</v>
      </c>
      <c r="E181" s="7">
        <v>45214</v>
      </c>
      <c r="F181" s="17">
        <v>0.45833333333333331</v>
      </c>
      <c r="G181" s="17" t="s">
        <v>756</v>
      </c>
      <c r="H181" s="4" t="s">
        <v>266</v>
      </c>
      <c r="I181" s="4" t="s">
        <v>167</v>
      </c>
      <c r="J181" s="501"/>
    </row>
    <row r="182" spans="1:10" ht="12.75" customHeight="1" x14ac:dyDescent="0.15">
      <c r="A182" s="22" t="s">
        <v>46</v>
      </c>
      <c r="B182" s="28">
        <v>2217</v>
      </c>
      <c r="C182" s="461" t="s">
        <v>847</v>
      </c>
      <c r="D182" s="15" t="s">
        <v>15</v>
      </c>
      <c r="E182" s="23">
        <v>45214</v>
      </c>
      <c r="F182" s="24">
        <v>0.625</v>
      </c>
      <c r="G182" s="15" t="s">
        <v>888</v>
      </c>
      <c r="H182" s="460" t="s">
        <v>90</v>
      </c>
      <c r="I182" s="432" t="s">
        <v>297</v>
      </c>
      <c r="J182" s="501"/>
    </row>
    <row r="183" spans="1:10" ht="12.75" customHeight="1" x14ac:dyDescent="0.15">
      <c r="A183" s="22" t="s">
        <v>46</v>
      </c>
      <c r="B183" s="15">
        <v>2022</v>
      </c>
      <c r="C183" s="1" t="s">
        <v>856</v>
      </c>
      <c r="D183" s="466" t="s">
        <v>15</v>
      </c>
      <c r="E183" s="467">
        <v>45214</v>
      </c>
      <c r="F183" s="24">
        <v>0.58333333333333337</v>
      </c>
      <c r="G183" s="15" t="s">
        <v>887</v>
      </c>
      <c r="H183" s="15" t="s">
        <v>123</v>
      </c>
      <c r="I183" s="15" t="s">
        <v>259</v>
      </c>
      <c r="J183" s="501"/>
    </row>
    <row r="184" spans="1:10" ht="12.75" customHeight="1" x14ac:dyDescent="0.15">
      <c r="A184" s="246" t="s">
        <v>44</v>
      </c>
      <c r="B184" s="61">
        <v>5227</v>
      </c>
      <c r="C184" s="61">
        <v>6</v>
      </c>
      <c r="D184" s="1" t="s">
        <v>15</v>
      </c>
      <c r="E184" s="7">
        <v>45214</v>
      </c>
      <c r="F184" s="433">
        <v>0.54166666666666663</v>
      </c>
      <c r="G184" s="62" t="s">
        <v>758</v>
      </c>
      <c r="H184" s="61" t="s">
        <v>340</v>
      </c>
      <c r="I184" s="61" t="s">
        <v>387</v>
      </c>
      <c r="J184" s="501"/>
    </row>
    <row r="185" spans="1:10" ht="12.75" customHeight="1" x14ac:dyDescent="0.15">
      <c r="A185" s="246" t="s">
        <v>44</v>
      </c>
      <c r="B185" s="61">
        <v>5229</v>
      </c>
      <c r="C185" s="61">
        <v>6</v>
      </c>
      <c r="D185" s="1" t="s">
        <v>15</v>
      </c>
      <c r="E185" s="7">
        <v>45214</v>
      </c>
      <c r="F185" s="17">
        <v>0.58333333333333337</v>
      </c>
      <c r="G185" s="62" t="s">
        <v>385</v>
      </c>
      <c r="H185" s="61" t="s">
        <v>432</v>
      </c>
      <c r="I185" s="61" t="s">
        <v>87</v>
      </c>
      <c r="J185" s="501"/>
    </row>
    <row r="186" spans="1:10" ht="12.75" customHeight="1" x14ac:dyDescent="0.15">
      <c r="A186" s="246" t="s">
        <v>42</v>
      </c>
      <c r="B186" s="1">
        <v>5028</v>
      </c>
      <c r="C186" s="1">
        <v>6</v>
      </c>
      <c r="D186" s="1" t="s">
        <v>15</v>
      </c>
      <c r="E186" s="7">
        <v>45214</v>
      </c>
      <c r="F186" s="487">
        <v>0.52083333333333337</v>
      </c>
      <c r="G186" s="46" t="s">
        <v>745</v>
      </c>
      <c r="H186" s="4" t="s">
        <v>17</v>
      </c>
      <c r="I186" s="4" t="s">
        <v>41</v>
      </c>
      <c r="J186" s="501"/>
    </row>
    <row r="187" spans="1:10" ht="12.75" customHeight="1" x14ac:dyDescent="0.15">
      <c r="A187" s="48" t="s">
        <v>356</v>
      </c>
      <c r="B187" s="25">
        <v>4015</v>
      </c>
      <c r="C187" s="25">
        <v>5</v>
      </c>
      <c r="D187" s="268" t="s">
        <v>15</v>
      </c>
      <c r="E187" s="269">
        <v>45214</v>
      </c>
      <c r="F187" s="488">
        <v>0.625</v>
      </c>
      <c r="G187" s="46" t="s">
        <v>745</v>
      </c>
      <c r="H187" s="25" t="s">
        <v>17</v>
      </c>
      <c r="I187" s="25" t="s">
        <v>41</v>
      </c>
      <c r="J187" s="501"/>
    </row>
    <row r="188" spans="1:10" ht="12.75" customHeight="1" x14ac:dyDescent="0.15">
      <c r="A188" s="246" t="s">
        <v>44</v>
      </c>
      <c r="B188" s="61">
        <v>5228</v>
      </c>
      <c r="C188" s="61">
        <v>6</v>
      </c>
      <c r="D188" s="1" t="s">
        <v>15</v>
      </c>
      <c r="E188" s="7">
        <v>45214</v>
      </c>
      <c r="F188" s="17">
        <v>0.625</v>
      </c>
      <c r="G188" s="62" t="s">
        <v>751</v>
      </c>
      <c r="H188" s="61" t="s">
        <v>202</v>
      </c>
      <c r="I188" s="61" t="s">
        <v>84</v>
      </c>
      <c r="J188" s="501"/>
    </row>
    <row r="189" spans="1:10" ht="12.75" customHeight="1" x14ac:dyDescent="0.15">
      <c r="A189" s="246" t="s">
        <v>44</v>
      </c>
      <c r="B189" s="61">
        <v>5226</v>
      </c>
      <c r="C189" s="61">
        <v>6</v>
      </c>
      <c r="D189" s="1" t="s">
        <v>15</v>
      </c>
      <c r="E189" s="7">
        <v>45214</v>
      </c>
      <c r="F189" s="17">
        <v>0.625</v>
      </c>
      <c r="G189" s="62" t="s">
        <v>742</v>
      </c>
      <c r="H189" s="61" t="s">
        <v>40</v>
      </c>
      <c r="I189" s="61" t="s">
        <v>116</v>
      </c>
      <c r="J189" s="501"/>
    </row>
    <row r="190" spans="1:10" ht="12.75" customHeight="1" x14ac:dyDescent="0.15">
      <c r="A190" s="48" t="s">
        <v>357</v>
      </c>
      <c r="B190" s="59">
        <v>4104</v>
      </c>
      <c r="C190" s="59">
        <v>2</v>
      </c>
      <c r="D190" s="268" t="s">
        <v>15</v>
      </c>
      <c r="E190" s="269">
        <v>45214</v>
      </c>
      <c r="F190" s="46">
        <v>0.45833333333333331</v>
      </c>
      <c r="G190" s="349" t="s">
        <v>386</v>
      </c>
      <c r="H190" s="59" t="s">
        <v>753</v>
      </c>
      <c r="I190" s="59" t="s">
        <v>116</v>
      </c>
      <c r="J190" s="501"/>
    </row>
    <row r="191" spans="1:10" ht="12.75" customHeight="1" x14ac:dyDescent="0.15">
      <c r="A191" s="246" t="s">
        <v>42</v>
      </c>
      <c r="B191" s="1">
        <v>5030</v>
      </c>
      <c r="C191" s="1">
        <v>6</v>
      </c>
      <c r="D191" s="1" t="s">
        <v>15</v>
      </c>
      <c r="E191" s="7">
        <v>45214</v>
      </c>
      <c r="F191" s="17">
        <v>0.54166666666666663</v>
      </c>
      <c r="G191" s="17" t="s">
        <v>394</v>
      </c>
      <c r="H191" s="4" t="s">
        <v>39</v>
      </c>
      <c r="I191" s="4" t="s">
        <v>121</v>
      </c>
      <c r="J191" s="501"/>
    </row>
    <row r="192" spans="1:10" ht="12.75" customHeight="1" x14ac:dyDescent="0.15">
      <c r="A192" s="246" t="s">
        <v>44</v>
      </c>
      <c r="B192" s="61">
        <v>5230</v>
      </c>
      <c r="C192" s="61">
        <v>6</v>
      </c>
      <c r="D192" s="1" t="s">
        <v>15</v>
      </c>
      <c r="E192" s="7">
        <v>45214</v>
      </c>
      <c r="F192" s="17">
        <v>0.58333333333333337</v>
      </c>
      <c r="G192" s="62" t="s">
        <v>759</v>
      </c>
      <c r="H192" s="61" t="s">
        <v>303</v>
      </c>
      <c r="I192" s="61" t="s">
        <v>86</v>
      </c>
      <c r="J192" s="501"/>
    </row>
    <row r="193" spans="1:10" ht="12.75" customHeight="1" x14ac:dyDescent="0.15">
      <c r="A193" s="22" t="s">
        <v>46</v>
      </c>
      <c r="B193" s="28">
        <v>2213</v>
      </c>
      <c r="C193" s="461" t="s">
        <v>847</v>
      </c>
      <c r="D193" s="15" t="s">
        <v>15</v>
      </c>
      <c r="E193" s="23">
        <v>45214</v>
      </c>
      <c r="F193" s="46">
        <v>0.45833333333333331</v>
      </c>
      <c r="G193" s="401" t="s">
        <v>886</v>
      </c>
      <c r="H193" s="432" t="s">
        <v>344</v>
      </c>
      <c r="I193" s="460" t="s">
        <v>126</v>
      </c>
      <c r="J193" s="501"/>
    </row>
    <row r="194" spans="1:10" ht="12.75" customHeight="1" x14ac:dyDescent="0.15">
      <c r="A194" s="246" t="s">
        <v>42</v>
      </c>
      <c r="B194" s="1">
        <v>5033</v>
      </c>
      <c r="C194" s="1">
        <v>7</v>
      </c>
      <c r="D194" s="270" t="s">
        <v>88</v>
      </c>
      <c r="E194" s="356">
        <v>45217</v>
      </c>
      <c r="F194" s="487">
        <v>0.75</v>
      </c>
      <c r="G194" s="17" t="s">
        <v>757</v>
      </c>
      <c r="H194" s="4" t="s">
        <v>243</v>
      </c>
      <c r="I194" s="4" t="s">
        <v>17</v>
      </c>
      <c r="J194" s="501"/>
    </row>
    <row r="195" spans="1:10" ht="12.75" customHeight="1" x14ac:dyDescent="0.15">
      <c r="A195" s="243" t="s">
        <v>83</v>
      </c>
      <c r="B195" s="25">
        <v>1049</v>
      </c>
      <c r="C195" s="25">
        <v>9</v>
      </c>
      <c r="D195" s="25" t="s">
        <v>12</v>
      </c>
      <c r="E195" s="34">
        <v>45220</v>
      </c>
      <c r="F195" s="46">
        <v>0.64583333333333337</v>
      </c>
      <c r="G195" s="25" t="s">
        <v>744</v>
      </c>
      <c r="H195" s="15" t="s">
        <v>167</v>
      </c>
      <c r="I195" s="15" t="s">
        <v>84</v>
      </c>
      <c r="J195" s="501"/>
    </row>
    <row r="196" spans="1:10" ht="12.75" customHeight="1" x14ac:dyDescent="0.15">
      <c r="A196" s="243" t="s">
        <v>83</v>
      </c>
      <c r="B196" s="25">
        <v>1053</v>
      </c>
      <c r="C196" s="25">
        <v>9</v>
      </c>
      <c r="D196" s="25" t="s">
        <v>12</v>
      </c>
      <c r="E196" s="34">
        <v>45220</v>
      </c>
      <c r="F196" s="46">
        <v>0.58333333333333337</v>
      </c>
      <c r="G196" s="25" t="s">
        <v>749</v>
      </c>
      <c r="H196" s="15" t="s">
        <v>86</v>
      </c>
      <c r="I196" s="15" t="s">
        <v>39</v>
      </c>
      <c r="J196" s="501"/>
    </row>
    <row r="197" spans="1:10" ht="12.75" customHeight="1" x14ac:dyDescent="0.15">
      <c r="A197" s="262" t="s">
        <v>92</v>
      </c>
      <c r="B197" s="351">
        <v>11019</v>
      </c>
      <c r="C197" s="49">
        <v>2</v>
      </c>
      <c r="D197" s="1" t="s">
        <v>12</v>
      </c>
      <c r="E197" s="7">
        <v>45220</v>
      </c>
      <c r="F197" s="46">
        <v>0.41666666666666669</v>
      </c>
      <c r="G197" s="7" t="s">
        <v>385</v>
      </c>
      <c r="H197" s="4" t="s">
        <v>432</v>
      </c>
      <c r="I197" s="4" t="s">
        <v>303</v>
      </c>
      <c r="J197" s="501"/>
    </row>
    <row r="198" spans="1:10" ht="12.75" customHeight="1" x14ac:dyDescent="0.15">
      <c r="A198" s="262" t="s">
        <v>92</v>
      </c>
      <c r="B198" s="351">
        <v>11020</v>
      </c>
      <c r="C198" s="4">
        <v>2</v>
      </c>
      <c r="D198" s="1" t="s">
        <v>12</v>
      </c>
      <c r="E198" s="7">
        <v>45220</v>
      </c>
      <c r="F198" s="46">
        <v>0.4513888888888889</v>
      </c>
      <c r="G198" s="7" t="s">
        <v>385</v>
      </c>
      <c r="H198" s="4" t="s">
        <v>39</v>
      </c>
      <c r="I198" s="4" t="s">
        <v>126</v>
      </c>
      <c r="J198" s="501"/>
    </row>
    <row r="199" spans="1:10" ht="12.75" customHeight="1" x14ac:dyDescent="0.15">
      <c r="A199" s="262" t="s">
        <v>92</v>
      </c>
      <c r="B199" s="1">
        <v>11021</v>
      </c>
      <c r="C199" s="49">
        <v>2</v>
      </c>
      <c r="D199" s="1" t="s">
        <v>12</v>
      </c>
      <c r="E199" s="7">
        <v>45220</v>
      </c>
      <c r="F199" s="46">
        <v>0.49305555555555558</v>
      </c>
      <c r="G199" s="7" t="s">
        <v>385</v>
      </c>
      <c r="H199" s="4" t="s">
        <v>39</v>
      </c>
      <c r="I199" s="4" t="s">
        <v>432</v>
      </c>
      <c r="J199" s="501"/>
    </row>
    <row r="200" spans="1:10" ht="12.75" customHeight="1" x14ac:dyDescent="0.15">
      <c r="A200" s="262" t="s">
        <v>92</v>
      </c>
      <c r="B200" s="351">
        <v>11022</v>
      </c>
      <c r="C200" s="49">
        <v>2</v>
      </c>
      <c r="D200" s="1" t="s">
        <v>12</v>
      </c>
      <c r="E200" s="7">
        <v>45220</v>
      </c>
      <c r="F200" s="46">
        <v>0.52777777777777779</v>
      </c>
      <c r="G200" s="7" t="s">
        <v>385</v>
      </c>
      <c r="H200" s="4" t="s">
        <v>303</v>
      </c>
      <c r="I200" s="4" t="s">
        <v>126</v>
      </c>
      <c r="J200" s="501"/>
    </row>
    <row r="201" spans="1:10" ht="12.75" customHeight="1" x14ac:dyDescent="0.15">
      <c r="A201" s="262" t="s">
        <v>92</v>
      </c>
      <c r="B201" s="1">
        <v>11023</v>
      </c>
      <c r="C201" s="49">
        <v>2</v>
      </c>
      <c r="D201" s="1" t="s">
        <v>12</v>
      </c>
      <c r="E201" s="7">
        <v>45220</v>
      </c>
      <c r="F201" s="46">
        <v>0.56944444444444442</v>
      </c>
      <c r="G201" s="7" t="s">
        <v>385</v>
      </c>
      <c r="H201" s="4" t="s">
        <v>303</v>
      </c>
      <c r="I201" s="4" t="s">
        <v>39</v>
      </c>
      <c r="J201" s="501"/>
    </row>
    <row r="202" spans="1:10" ht="12.75" customHeight="1" x14ac:dyDescent="0.15">
      <c r="A202" s="262" t="s">
        <v>92</v>
      </c>
      <c r="B202" s="351">
        <v>11024</v>
      </c>
      <c r="C202" s="4">
        <v>2</v>
      </c>
      <c r="D202" s="1" t="s">
        <v>12</v>
      </c>
      <c r="E202" s="7">
        <v>45220</v>
      </c>
      <c r="F202" s="46">
        <v>0.60416666666666663</v>
      </c>
      <c r="G202" s="7" t="s">
        <v>385</v>
      </c>
      <c r="H202" s="4" t="s">
        <v>126</v>
      </c>
      <c r="I202" s="4" t="s">
        <v>432</v>
      </c>
      <c r="J202" s="501"/>
    </row>
    <row r="203" spans="1:10" ht="12.75" customHeight="1" x14ac:dyDescent="0.15">
      <c r="A203" s="243" t="s">
        <v>83</v>
      </c>
      <c r="B203" s="25">
        <v>1054</v>
      </c>
      <c r="C203" s="25">
        <v>9</v>
      </c>
      <c r="D203" s="25" t="s">
        <v>12</v>
      </c>
      <c r="E203" s="34">
        <v>45220</v>
      </c>
      <c r="F203" s="46">
        <v>0.66666666666666663</v>
      </c>
      <c r="G203" s="25" t="s">
        <v>385</v>
      </c>
      <c r="H203" s="15" t="s">
        <v>432</v>
      </c>
      <c r="I203" s="15" t="s">
        <v>85</v>
      </c>
      <c r="J203" s="501"/>
    </row>
    <row r="204" spans="1:10" ht="12.75" customHeight="1" x14ac:dyDescent="0.15">
      <c r="A204" s="262" t="s">
        <v>92</v>
      </c>
      <c r="B204" s="49">
        <v>11013</v>
      </c>
      <c r="C204" s="49">
        <v>2</v>
      </c>
      <c r="D204" s="1" t="s">
        <v>12</v>
      </c>
      <c r="E204" s="7">
        <v>45220</v>
      </c>
      <c r="F204" s="46">
        <v>0.4375</v>
      </c>
      <c r="G204" s="7" t="s">
        <v>389</v>
      </c>
      <c r="H204" s="4" t="s">
        <v>387</v>
      </c>
      <c r="I204" s="4" t="s">
        <v>124</v>
      </c>
      <c r="J204" s="501"/>
    </row>
    <row r="205" spans="1:10" ht="12.75" customHeight="1" x14ac:dyDescent="0.15">
      <c r="A205" s="262" t="s">
        <v>92</v>
      </c>
      <c r="B205" s="1">
        <v>11014</v>
      </c>
      <c r="C205" s="49">
        <v>2</v>
      </c>
      <c r="D205" s="1" t="s">
        <v>12</v>
      </c>
      <c r="E205" s="7">
        <v>45220</v>
      </c>
      <c r="F205" s="46">
        <v>0.47222222222222227</v>
      </c>
      <c r="G205" s="7" t="s">
        <v>389</v>
      </c>
      <c r="H205" s="4" t="s">
        <v>112</v>
      </c>
      <c r="I205" s="4" t="s">
        <v>455</v>
      </c>
      <c r="J205" s="501"/>
    </row>
    <row r="206" spans="1:10" ht="12.75" customHeight="1" x14ac:dyDescent="0.15">
      <c r="A206" s="262" t="s">
        <v>92</v>
      </c>
      <c r="B206" s="1">
        <v>11015</v>
      </c>
      <c r="C206" s="49">
        <v>2</v>
      </c>
      <c r="D206" s="1" t="s">
        <v>12</v>
      </c>
      <c r="E206" s="7">
        <v>45220</v>
      </c>
      <c r="F206" s="46">
        <v>0.51388888888888895</v>
      </c>
      <c r="G206" s="7" t="s">
        <v>389</v>
      </c>
      <c r="H206" s="4" t="s">
        <v>112</v>
      </c>
      <c r="I206" s="4" t="s">
        <v>387</v>
      </c>
      <c r="J206" s="501"/>
    </row>
    <row r="207" spans="1:10" ht="12.75" customHeight="1" x14ac:dyDescent="0.15">
      <c r="A207" s="262" t="s">
        <v>92</v>
      </c>
      <c r="B207" s="4">
        <v>11016</v>
      </c>
      <c r="C207" s="4">
        <v>2</v>
      </c>
      <c r="D207" s="1" t="s">
        <v>12</v>
      </c>
      <c r="E207" s="7">
        <v>45220</v>
      </c>
      <c r="F207" s="46">
        <v>0.54861111111111105</v>
      </c>
      <c r="G207" s="7" t="s">
        <v>389</v>
      </c>
      <c r="H207" s="4" t="s">
        <v>124</v>
      </c>
      <c r="I207" s="4" t="s">
        <v>455</v>
      </c>
      <c r="J207" s="501"/>
    </row>
    <row r="208" spans="1:10" ht="12.75" customHeight="1" x14ac:dyDescent="0.15">
      <c r="A208" s="262" t="s">
        <v>92</v>
      </c>
      <c r="B208" s="1">
        <v>11017</v>
      </c>
      <c r="C208" s="49">
        <v>2</v>
      </c>
      <c r="D208" s="1" t="s">
        <v>12</v>
      </c>
      <c r="E208" s="7">
        <v>45220</v>
      </c>
      <c r="F208" s="46">
        <v>0.59027777777777779</v>
      </c>
      <c r="G208" s="7" t="s">
        <v>389</v>
      </c>
      <c r="H208" s="4" t="s">
        <v>124</v>
      </c>
      <c r="I208" s="4" t="s">
        <v>112</v>
      </c>
      <c r="J208" s="501"/>
    </row>
    <row r="209" spans="1:10" ht="12.75" customHeight="1" x14ac:dyDescent="0.15">
      <c r="A209" s="262" t="s">
        <v>92</v>
      </c>
      <c r="B209" s="1">
        <v>11018</v>
      </c>
      <c r="C209" s="49">
        <v>2</v>
      </c>
      <c r="D209" s="1" t="s">
        <v>12</v>
      </c>
      <c r="E209" s="7">
        <v>45220</v>
      </c>
      <c r="F209" s="46">
        <v>0.625</v>
      </c>
      <c r="G209" s="7" t="s">
        <v>389</v>
      </c>
      <c r="H209" s="4" t="s">
        <v>455</v>
      </c>
      <c r="I209" s="4" t="s">
        <v>387</v>
      </c>
      <c r="J209" s="501"/>
    </row>
    <row r="210" spans="1:10" ht="12.75" customHeight="1" x14ac:dyDescent="0.15">
      <c r="A210" s="48" t="s">
        <v>357</v>
      </c>
      <c r="B210" s="59">
        <v>4122</v>
      </c>
      <c r="C210" s="59">
        <v>8</v>
      </c>
      <c r="D210" s="25" t="s">
        <v>12</v>
      </c>
      <c r="E210" s="34">
        <v>45220</v>
      </c>
      <c r="F210" s="46">
        <v>0.6875</v>
      </c>
      <c r="G210" s="349" t="s">
        <v>389</v>
      </c>
      <c r="H210" s="59" t="s">
        <v>387</v>
      </c>
      <c r="I210" s="59" t="s">
        <v>40</v>
      </c>
      <c r="J210" s="501"/>
    </row>
    <row r="211" spans="1:10" ht="12.75" customHeight="1" x14ac:dyDescent="0.15">
      <c r="A211" s="48" t="s">
        <v>356</v>
      </c>
      <c r="B211" s="25">
        <v>4024</v>
      </c>
      <c r="C211" s="25">
        <v>8</v>
      </c>
      <c r="D211" s="25" t="s">
        <v>12</v>
      </c>
      <c r="E211" s="34">
        <v>45220</v>
      </c>
      <c r="F211" s="46">
        <v>0.45833333333333331</v>
      </c>
      <c r="G211" s="46" t="s">
        <v>745</v>
      </c>
      <c r="H211" s="25" t="s">
        <v>17</v>
      </c>
      <c r="I211" s="25" t="s">
        <v>39</v>
      </c>
      <c r="J211" s="501"/>
    </row>
    <row r="212" spans="1:10" ht="12.75" customHeight="1" x14ac:dyDescent="0.15">
      <c r="A212" s="243" t="s">
        <v>83</v>
      </c>
      <c r="B212" s="25">
        <v>1050</v>
      </c>
      <c r="C212" s="25">
        <v>9</v>
      </c>
      <c r="D212" s="25" t="s">
        <v>12</v>
      </c>
      <c r="E212" s="34">
        <v>45220</v>
      </c>
      <c r="F212" s="46">
        <v>0.58333333333333337</v>
      </c>
      <c r="G212" s="25" t="s">
        <v>745</v>
      </c>
      <c r="H212" s="15" t="s">
        <v>17</v>
      </c>
      <c r="I212" s="15" t="s">
        <v>387</v>
      </c>
      <c r="J212" s="501"/>
    </row>
    <row r="213" spans="1:10" ht="12.75" customHeight="1" x14ac:dyDescent="0.15">
      <c r="A213" s="243" t="s">
        <v>83</v>
      </c>
      <c r="B213" s="25">
        <v>1052</v>
      </c>
      <c r="C213" s="25">
        <v>9</v>
      </c>
      <c r="D213" s="25" t="s">
        <v>12</v>
      </c>
      <c r="E213" s="34">
        <v>45220</v>
      </c>
      <c r="F213" s="488">
        <v>0.58333333333333337</v>
      </c>
      <c r="G213" s="4" t="s">
        <v>742</v>
      </c>
      <c r="H213" s="15" t="s">
        <v>40</v>
      </c>
      <c r="I213" s="15" t="s">
        <v>338</v>
      </c>
      <c r="J213" s="501"/>
    </row>
    <row r="214" spans="1:10" ht="12.75" customHeight="1" x14ac:dyDescent="0.15">
      <c r="A214" s="48" t="s">
        <v>357</v>
      </c>
      <c r="B214" s="59">
        <v>4123</v>
      </c>
      <c r="C214" s="59">
        <v>8</v>
      </c>
      <c r="D214" s="25" t="s">
        <v>12</v>
      </c>
      <c r="E214" s="34">
        <v>45220</v>
      </c>
      <c r="F214" s="46">
        <v>0.45833333333333331</v>
      </c>
      <c r="G214" s="349" t="s">
        <v>386</v>
      </c>
      <c r="H214" s="59" t="s">
        <v>753</v>
      </c>
      <c r="I214" s="59" t="s">
        <v>432</v>
      </c>
      <c r="J214" s="501"/>
    </row>
    <row r="215" spans="1:10" ht="12.75" customHeight="1" x14ac:dyDescent="0.15">
      <c r="A215" s="22" t="s">
        <v>46</v>
      </c>
      <c r="B215" s="59">
        <v>2116</v>
      </c>
      <c r="C215" s="59" t="s">
        <v>857</v>
      </c>
      <c r="D215" s="268" t="s">
        <v>12</v>
      </c>
      <c r="E215" s="269">
        <v>45220</v>
      </c>
      <c r="F215" s="494">
        <v>0.58333333333333337</v>
      </c>
      <c r="G215" s="401" t="s">
        <v>386</v>
      </c>
      <c r="H215" s="61" t="s">
        <v>753</v>
      </c>
      <c r="I215" s="61" t="s">
        <v>318</v>
      </c>
      <c r="J215" s="501"/>
    </row>
    <row r="216" spans="1:10" ht="12.75" customHeight="1" x14ac:dyDescent="0.15">
      <c r="A216" s="243" t="s">
        <v>83</v>
      </c>
      <c r="B216" s="25">
        <v>1051</v>
      </c>
      <c r="C216" s="25">
        <v>9</v>
      </c>
      <c r="D216" s="25" t="s">
        <v>12</v>
      </c>
      <c r="E216" s="34">
        <v>45220</v>
      </c>
      <c r="F216" s="46">
        <v>0.45833333333333331</v>
      </c>
      <c r="G216" s="25" t="s">
        <v>384</v>
      </c>
      <c r="H216" s="15" t="s">
        <v>41</v>
      </c>
      <c r="I216" s="15" t="s">
        <v>87</v>
      </c>
      <c r="J216" s="501"/>
    </row>
    <row r="217" spans="1:10" ht="12.75" customHeight="1" x14ac:dyDescent="0.15">
      <c r="A217" s="48" t="s">
        <v>356</v>
      </c>
      <c r="B217" s="25">
        <v>4023</v>
      </c>
      <c r="C217" s="25">
        <v>8</v>
      </c>
      <c r="D217" s="25" t="s">
        <v>12</v>
      </c>
      <c r="E217" s="34">
        <v>45220</v>
      </c>
      <c r="F217" s="488">
        <v>0.58333333333333337</v>
      </c>
      <c r="G217" s="46" t="s">
        <v>384</v>
      </c>
      <c r="H217" s="25" t="s">
        <v>41</v>
      </c>
      <c r="I217" s="25" t="s">
        <v>126</v>
      </c>
      <c r="J217" s="501"/>
    </row>
    <row r="218" spans="1:10" ht="12.75" customHeight="1" x14ac:dyDescent="0.15">
      <c r="A218" s="246" t="s">
        <v>42</v>
      </c>
      <c r="B218" s="1">
        <v>5035</v>
      </c>
      <c r="C218" s="1">
        <v>7</v>
      </c>
      <c r="D218" s="1" t="s">
        <v>15</v>
      </c>
      <c r="E218" s="7">
        <v>45221</v>
      </c>
      <c r="F218" s="17">
        <v>0.41666666666666669</v>
      </c>
      <c r="G218" s="17" t="s">
        <v>755</v>
      </c>
      <c r="H218" s="4" t="s">
        <v>264</v>
      </c>
      <c r="I218" s="4" t="s">
        <v>825</v>
      </c>
      <c r="J218" s="501"/>
    </row>
    <row r="219" spans="1:10" ht="12.75" customHeight="1" x14ac:dyDescent="0.15">
      <c r="A219" s="22" t="s">
        <v>46</v>
      </c>
      <c r="B219" s="28">
        <v>2219</v>
      </c>
      <c r="C219" s="461" t="s">
        <v>848</v>
      </c>
      <c r="D219" s="15" t="s">
        <v>15</v>
      </c>
      <c r="E219" s="23">
        <v>45221</v>
      </c>
      <c r="F219" s="24">
        <v>0.58333333333333337</v>
      </c>
      <c r="G219" s="15" t="s">
        <v>755</v>
      </c>
      <c r="H219" s="460" t="s">
        <v>264</v>
      </c>
      <c r="I219" s="432" t="s">
        <v>344</v>
      </c>
      <c r="J219" s="501"/>
    </row>
    <row r="220" spans="1:10" ht="12.75" customHeight="1" x14ac:dyDescent="0.15">
      <c r="A220" s="22" t="s">
        <v>46</v>
      </c>
      <c r="B220" s="28">
        <v>2222</v>
      </c>
      <c r="C220" s="461" t="s">
        <v>848</v>
      </c>
      <c r="D220" s="15" t="s">
        <v>15</v>
      </c>
      <c r="E220" s="23">
        <v>45221</v>
      </c>
      <c r="F220" s="46">
        <v>0.45833333333333331</v>
      </c>
      <c r="G220" s="401" t="s">
        <v>828</v>
      </c>
      <c r="H220" s="432" t="s">
        <v>118</v>
      </c>
      <c r="I220" s="460" t="s">
        <v>90</v>
      </c>
      <c r="J220" s="501"/>
    </row>
    <row r="221" spans="1:10" ht="12.75" customHeight="1" x14ac:dyDescent="0.15">
      <c r="A221" s="22" t="s">
        <v>46</v>
      </c>
      <c r="B221" s="28">
        <v>2220</v>
      </c>
      <c r="C221" s="461" t="s">
        <v>848</v>
      </c>
      <c r="D221" s="15" t="s">
        <v>15</v>
      </c>
      <c r="E221" s="23">
        <v>45221</v>
      </c>
      <c r="F221" s="24">
        <v>0.625</v>
      </c>
      <c r="G221" s="15" t="s">
        <v>393</v>
      </c>
      <c r="H221" s="460" t="s">
        <v>825</v>
      </c>
      <c r="I221" s="432" t="s">
        <v>116</v>
      </c>
      <c r="J221" s="501"/>
    </row>
    <row r="222" spans="1:10" ht="12.75" customHeight="1" x14ac:dyDescent="0.15">
      <c r="A222" s="246" t="s">
        <v>44</v>
      </c>
      <c r="B222" s="61">
        <v>5235</v>
      </c>
      <c r="C222" s="61">
        <v>7</v>
      </c>
      <c r="D222" s="1" t="s">
        <v>15</v>
      </c>
      <c r="E222" s="7">
        <v>45221</v>
      </c>
      <c r="F222" s="487">
        <v>0.58333333333333337</v>
      </c>
      <c r="G222" s="62" t="s">
        <v>388</v>
      </c>
      <c r="H222" s="61" t="s">
        <v>116</v>
      </c>
      <c r="I222" s="61" t="s">
        <v>340</v>
      </c>
      <c r="J222" s="501"/>
    </row>
    <row r="223" spans="1:10" ht="12.75" customHeight="1" x14ac:dyDescent="0.15">
      <c r="A223" s="246" t="s">
        <v>44</v>
      </c>
      <c r="B223" s="61">
        <v>5232</v>
      </c>
      <c r="C223" s="61">
        <v>7</v>
      </c>
      <c r="D223" s="1" t="s">
        <v>15</v>
      </c>
      <c r="E223" s="7">
        <v>45221</v>
      </c>
      <c r="F223" s="487">
        <v>0.58333333333333337</v>
      </c>
      <c r="G223" s="62" t="s">
        <v>743</v>
      </c>
      <c r="H223" s="61" t="s">
        <v>87</v>
      </c>
      <c r="I223" s="61" t="s">
        <v>303</v>
      </c>
      <c r="J223" s="501"/>
    </row>
    <row r="224" spans="1:10" ht="12.75" customHeight="1" x14ac:dyDescent="0.15">
      <c r="A224" s="246" t="s">
        <v>44</v>
      </c>
      <c r="B224" s="61">
        <v>5231</v>
      </c>
      <c r="C224" s="61">
        <v>7</v>
      </c>
      <c r="D224" s="1" t="s">
        <v>15</v>
      </c>
      <c r="E224" s="7">
        <v>45221</v>
      </c>
      <c r="F224" s="17">
        <v>0.5625</v>
      </c>
      <c r="G224" s="62" t="s">
        <v>749</v>
      </c>
      <c r="H224" s="61" t="s">
        <v>86</v>
      </c>
      <c r="I224" s="61" t="s">
        <v>40</v>
      </c>
      <c r="J224" s="501"/>
    </row>
    <row r="225" spans="1:10" ht="12.75" customHeight="1" x14ac:dyDescent="0.15">
      <c r="A225" s="246" t="s">
        <v>44</v>
      </c>
      <c r="B225" s="61">
        <v>5234</v>
      </c>
      <c r="C225" s="61">
        <v>7</v>
      </c>
      <c r="D225" s="1" t="s">
        <v>15</v>
      </c>
      <c r="E225" s="7">
        <v>45221</v>
      </c>
      <c r="F225" s="17">
        <v>0.45833333333333331</v>
      </c>
      <c r="G225" s="62" t="s">
        <v>389</v>
      </c>
      <c r="H225" s="61" t="s">
        <v>387</v>
      </c>
      <c r="I225" s="61" t="s">
        <v>202</v>
      </c>
      <c r="J225" s="501"/>
    </row>
    <row r="226" spans="1:10" ht="12.75" customHeight="1" x14ac:dyDescent="0.15">
      <c r="A226" s="243" t="s">
        <v>83</v>
      </c>
      <c r="B226" s="25">
        <v>1004</v>
      </c>
      <c r="C226" s="25">
        <v>1</v>
      </c>
      <c r="D226" s="268" t="s">
        <v>15</v>
      </c>
      <c r="E226" s="269">
        <v>45221</v>
      </c>
      <c r="F226" s="488">
        <v>0.58333333333333337</v>
      </c>
      <c r="G226" s="4" t="s">
        <v>389</v>
      </c>
      <c r="H226" s="15" t="s">
        <v>387</v>
      </c>
      <c r="I226" s="15" t="s">
        <v>86</v>
      </c>
      <c r="J226" s="501"/>
    </row>
    <row r="227" spans="1:10" ht="12.75" customHeight="1" x14ac:dyDescent="0.15">
      <c r="A227" s="246" t="s">
        <v>44</v>
      </c>
      <c r="B227" s="61">
        <v>5233</v>
      </c>
      <c r="C227" s="61">
        <v>7</v>
      </c>
      <c r="D227" s="1" t="s">
        <v>15</v>
      </c>
      <c r="E227" s="7">
        <v>45221</v>
      </c>
      <c r="F227" s="17">
        <v>0.58333333333333337</v>
      </c>
      <c r="G227" s="62" t="s">
        <v>747</v>
      </c>
      <c r="H227" s="61" t="s">
        <v>84</v>
      </c>
      <c r="I227" s="61" t="s">
        <v>432</v>
      </c>
      <c r="J227" s="501"/>
    </row>
    <row r="228" spans="1:10" ht="12.75" customHeight="1" x14ac:dyDescent="0.15">
      <c r="A228" s="246" t="s">
        <v>42</v>
      </c>
      <c r="B228" s="1">
        <v>5034</v>
      </c>
      <c r="C228" s="1">
        <v>7</v>
      </c>
      <c r="D228" s="1" t="s">
        <v>15</v>
      </c>
      <c r="E228" s="7">
        <v>45221</v>
      </c>
      <c r="F228" s="17">
        <v>0.5</v>
      </c>
      <c r="G228" s="17" t="s">
        <v>392</v>
      </c>
      <c r="H228" s="4" t="s">
        <v>259</v>
      </c>
      <c r="I228" s="4" t="s">
        <v>126</v>
      </c>
      <c r="J228" s="501"/>
    </row>
    <row r="229" spans="1:10" ht="12.75" customHeight="1" x14ac:dyDescent="0.15">
      <c r="A229" s="22" t="s">
        <v>46</v>
      </c>
      <c r="B229" s="28">
        <v>2221</v>
      </c>
      <c r="C229" s="461" t="s">
        <v>848</v>
      </c>
      <c r="D229" s="15" t="s">
        <v>15</v>
      </c>
      <c r="E229" s="23">
        <v>45221</v>
      </c>
      <c r="F229" s="24">
        <v>0.625</v>
      </c>
      <c r="G229" s="15" t="s">
        <v>392</v>
      </c>
      <c r="H229" s="460" t="s">
        <v>259</v>
      </c>
      <c r="I229" s="432" t="s">
        <v>753</v>
      </c>
      <c r="J229" s="501"/>
    </row>
    <row r="230" spans="1:10" ht="12.75" customHeight="1" x14ac:dyDescent="0.15">
      <c r="A230" s="22" t="s">
        <v>46</v>
      </c>
      <c r="B230" s="28">
        <v>2238</v>
      </c>
      <c r="C230" s="461" t="s">
        <v>866</v>
      </c>
      <c r="D230" s="466" t="s">
        <v>15</v>
      </c>
      <c r="E230" s="467">
        <v>45221</v>
      </c>
      <c r="F230" s="46">
        <v>0.47916666666666669</v>
      </c>
      <c r="G230" s="15" t="s">
        <v>384</v>
      </c>
      <c r="H230" s="460" t="s">
        <v>127</v>
      </c>
      <c r="I230" s="432" t="s">
        <v>318</v>
      </c>
      <c r="J230" s="501"/>
    </row>
    <row r="231" spans="1:10" ht="12.75" customHeight="1" x14ac:dyDescent="0.15">
      <c r="A231" s="246" t="s">
        <v>42</v>
      </c>
      <c r="B231" s="1">
        <v>5032</v>
      </c>
      <c r="C231" s="1">
        <v>7</v>
      </c>
      <c r="D231" s="1" t="s">
        <v>15</v>
      </c>
      <c r="E231" s="7">
        <v>45221</v>
      </c>
      <c r="F231" s="17">
        <v>0.58333333333333337</v>
      </c>
      <c r="G231" s="17" t="s">
        <v>384</v>
      </c>
      <c r="H231" s="4" t="s">
        <v>41</v>
      </c>
      <c r="I231" s="4" t="s">
        <v>266</v>
      </c>
      <c r="J231" s="501"/>
    </row>
    <row r="232" spans="1:10" ht="12.75" customHeight="1" x14ac:dyDescent="0.15">
      <c r="A232" s="48" t="s">
        <v>356</v>
      </c>
      <c r="B232" s="25">
        <v>4027</v>
      </c>
      <c r="C232" s="25">
        <v>9</v>
      </c>
      <c r="D232" s="268" t="s">
        <v>88</v>
      </c>
      <c r="E232" s="269">
        <v>45224</v>
      </c>
      <c r="F232" s="488">
        <v>0.77083333333333337</v>
      </c>
      <c r="G232" s="46" t="s">
        <v>395</v>
      </c>
      <c r="H232" s="25" t="s">
        <v>126</v>
      </c>
      <c r="I232" s="25" t="s">
        <v>125</v>
      </c>
      <c r="J232" s="501"/>
    </row>
    <row r="233" spans="1:10" ht="12.75" customHeight="1" x14ac:dyDescent="0.15">
      <c r="A233" s="48" t="s">
        <v>357</v>
      </c>
      <c r="B233" s="59">
        <v>4125</v>
      </c>
      <c r="C233" s="59">
        <v>9</v>
      </c>
      <c r="D233" s="25" t="s">
        <v>12</v>
      </c>
      <c r="E233" s="34">
        <v>45227</v>
      </c>
      <c r="F233" s="46">
        <v>0.58333333333333337</v>
      </c>
      <c r="G233" s="349" t="s">
        <v>388</v>
      </c>
      <c r="H233" s="59" t="s">
        <v>116</v>
      </c>
      <c r="I233" s="59" t="s">
        <v>753</v>
      </c>
      <c r="J233" s="501"/>
    </row>
    <row r="234" spans="1:10" ht="12.75" customHeight="1" x14ac:dyDescent="0.15">
      <c r="A234" s="243" t="s">
        <v>83</v>
      </c>
      <c r="B234" s="25">
        <v>1002</v>
      </c>
      <c r="C234" s="25">
        <v>1</v>
      </c>
      <c r="D234" s="268" t="s">
        <v>12</v>
      </c>
      <c r="E234" s="269">
        <v>45227</v>
      </c>
      <c r="F234" s="488">
        <v>0.625</v>
      </c>
      <c r="G234" s="25" t="s">
        <v>746</v>
      </c>
      <c r="H234" s="15" t="s">
        <v>338</v>
      </c>
      <c r="I234" s="15" t="s">
        <v>85</v>
      </c>
      <c r="J234" s="501"/>
    </row>
    <row r="235" spans="1:10" ht="12.75" customHeight="1" x14ac:dyDescent="0.15">
      <c r="A235" s="48" t="s">
        <v>357</v>
      </c>
      <c r="B235" s="59">
        <v>4126</v>
      </c>
      <c r="C235" s="59">
        <v>9</v>
      </c>
      <c r="D235" s="25" t="s">
        <v>12</v>
      </c>
      <c r="E235" s="34">
        <v>45227</v>
      </c>
      <c r="F235" s="46">
        <v>0.54166666666666663</v>
      </c>
      <c r="G235" s="349" t="s">
        <v>385</v>
      </c>
      <c r="H235" s="59" t="s">
        <v>432</v>
      </c>
      <c r="I235" s="59" t="s">
        <v>387</v>
      </c>
      <c r="J235" s="501"/>
    </row>
    <row r="236" spans="1:10" ht="12.75" customHeight="1" x14ac:dyDescent="0.15">
      <c r="A236" s="48" t="s">
        <v>356</v>
      </c>
      <c r="B236" s="25">
        <v>4025</v>
      </c>
      <c r="C236" s="25">
        <v>9</v>
      </c>
      <c r="D236" s="25" t="s">
        <v>12</v>
      </c>
      <c r="E236" s="34">
        <v>45227</v>
      </c>
      <c r="F236" s="46">
        <v>0.41666666666666669</v>
      </c>
      <c r="G236" s="46" t="s">
        <v>751</v>
      </c>
      <c r="H236" s="25" t="s">
        <v>202</v>
      </c>
      <c r="I236" s="25" t="s">
        <v>167</v>
      </c>
      <c r="J236" s="501"/>
    </row>
    <row r="237" spans="1:10" ht="12.75" customHeight="1" x14ac:dyDescent="0.15">
      <c r="A237" s="48" t="s">
        <v>357</v>
      </c>
      <c r="B237" s="59">
        <v>4127</v>
      </c>
      <c r="C237" s="59">
        <v>9</v>
      </c>
      <c r="D237" s="25" t="s">
        <v>12</v>
      </c>
      <c r="E237" s="34">
        <v>45227</v>
      </c>
      <c r="F237" s="46">
        <v>0.58333333333333337</v>
      </c>
      <c r="G237" s="349" t="s">
        <v>742</v>
      </c>
      <c r="H237" s="59" t="s">
        <v>40</v>
      </c>
      <c r="I237" s="59" t="s">
        <v>115</v>
      </c>
      <c r="J237" s="501"/>
    </row>
    <row r="238" spans="1:10" ht="12.75" customHeight="1" x14ac:dyDescent="0.15">
      <c r="A238" s="48" t="s">
        <v>356</v>
      </c>
      <c r="B238" s="25">
        <v>4026</v>
      </c>
      <c r="C238" s="25">
        <v>9</v>
      </c>
      <c r="D238" s="25" t="s">
        <v>12</v>
      </c>
      <c r="E238" s="34">
        <v>45227</v>
      </c>
      <c r="F238" s="488">
        <v>0.47916666666666669</v>
      </c>
      <c r="G238" s="46" t="s">
        <v>394</v>
      </c>
      <c r="H238" s="25" t="s">
        <v>39</v>
      </c>
      <c r="I238" s="25" t="s">
        <v>41</v>
      </c>
      <c r="J238" s="501"/>
    </row>
    <row r="239" spans="1:10" ht="12.75" customHeight="1" x14ac:dyDescent="0.15">
      <c r="A239" s="246" t="s">
        <v>42</v>
      </c>
      <c r="B239" s="1">
        <v>5039</v>
      </c>
      <c r="C239" s="1">
        <v>8</v>
      </c>
      <c r="D239" s="270" t="s">
        <v>12</v>
      </c>
      <c r="E239" s="356">
        <v>45227</v>
      </c>
      <c r="F239" s="487">
        <v>0.58333333333333337</v>
      </c>
      <c r="G239" s="17" t="s">
        <v>394</v>
      </c>
      <c r="H239" s="4" t="s">
        <v>39</v>
      </c>
      <c r="I239" s="4" t="s">
        <v>41</v>
      </c>
      <c r="J239" s="501"/>
    </row>
    <row r="240" spans="1:10" ht="12.75" customHeight="1" x14ac:dyDescent="0.15">
      <c r="A240" s="22" t="s">
        <v>46</v>
      </c>
      <c r="B240" s="15">
        <v>2013</v>
      </c>
      <c r="C240" s="1" t="s">
        <v>849</v>
      </c>
      <c r="D240" s="15" t="s">
        <v>15</v>
      </c>
      <c r="E240" s="23">
        <v>45228</v>
      </c>
      <c r="F240" s="24">
        <v>0.625</v>
      </c>
      <c r="G240" s="15" t="s">
        <v>395</v>
      </c>
      <c r="H240" s="15" t="s">
        <v>126</v>
      </c>
      <c r="I240" s="15" t="s">
        <v>259</v>
      </c>
      <c r="J240" s="501"/>
    </row>
    <row r="241" spans="1:10" ht="12.75" customHeight="1" x14ac:dyDescent="0.15">
      <c r="A241" s="22" t="s">
        <v>46</v>
      </c>
      <c r="B241" s="59">
        <v>2111</v>
      </c>
      <c r="C241" s="59" t="s">
        <v>851</v>
      </c>
      <c r="D241" s="15" t="s">
        <v>15</v>
      </c>
      <c r="E241" s="23">
        <v>45228</v>
      </c>
      <c r="F241" s="46">
        <v>0.45833333333333331</v>
      </c>
      <c r="G241" s="401" t="s">
        <v>889</v>
      </c>
      <c r="H241" s="61" t="s">
        <v>318</v>
      </c>
      <c r="I241" s="61" t="s">
        <v>344</v>
      </c>
      <c r="J241" s="501"/>
    </row>
    <row r="242" spans="1:10" ht="12.75" customHeight="1" x14ac:dyDescent="0.15">
      <c r="A242" s="22" t="s">
        <v>46</v>
      </c>
      <c r="B242" s="15">
        <v>2014</v>
      </c>
      <c r="C242" s="1" t="s">
        <v>849</v>
      </c>
      <c r="D242" s="15" t="s">
        <v>15</v>
      </c>
      <c r="E242" s="23">
        <v>45228</v>
      </c>
      <c r="F242" s="462">
        <v>0.58333333333333337</v>
      </c>
      <c r="G242" s="15" t="s">
        <v>393</v>
      </c>
      <c r="H242" s="15" t="s">
        <v>825</v>
      </c>
      <c r="I242" s="15" t="s">
        <v>127</v>
      </c>
      <c r="J242" s="501"/>
    </row>
    <row r="243" spans="1:10" ht="12.75" customHeight="1" x14ac:dyDescent="0.15">
      <c r="A243" s="22" t="s">
        <v>46</v>
      </c>
      <c r="B243" s="59">
        <v>2112</v>
      </c>
      <c r="C243" s="59" t="s">
        <v>851</v>
      </c>
      <c r="D243" s="15" t="s">
        <v>15</v>
      </c>
      <c r="E243" s="23">
        <v>45228</v>
      </c>
      <c r="F243" s="46">
        <v>0.58333333333333337</v>
      </c>
      <c r="G243" s="401" t="s">
        <v>388</v>
      </c>
      <c r="H243" s="61" t="s">
        <v>116</v>
      </c>
      <c r="I243" s="61" t="s">
        <v>297</v>
      </c>
      <c r="J243" s="501"/>
    </row>
    <row r="244" spans="1:10" ht="12.75" customHeight="1" x14ac:dyDescent="0.15">
      <c r="A244" s="246" t="s">
        <v>42</v>
      </c>
      <c r="B244" s="1">
        <v>5038</v>
      </c>
      <c r="C244" s="1">
        <v>8</v>
      </c>
      <c r="D244" s="1" t="s">
        <v>15</v>
      </c>
      <c r="E244" s="7">
        <v>45228</v>
      </c>
      <c r="F244" s="17">
        <v>0.45833333333333331</v>
      </c>
      <c r="G244" s="17" t="s">
        <v>756</v>
      </c>
      <c r="H244" s="4" t="s">
        <v>266</v>
      </c>
      <c r="I244" s="4" t="s">
        <v>243</v>
      </c>
      <c r="J244" s="501"/>
    </row>
    <row r="245" spans="1:10" ht="12.75" customHeight="1" x14ac:dyDescent="0.15">
      <c r="A245" s="246" t="s">
        <v>42</v>
      </c>
      <c r="B245" s="1">
        <v>5095</v>
      </c>
      <c r="C245" s="4">
        <v>19</v>
      </c>
      <c r="D245" s="270" t="s">
        <v>15</v>
      </c>
      <c r="E245" s="356">
        <v>45228</v>
      </c>
      <c r="F245" s="487">
        <v>0.58333333333333337</v>
      </c>
      <c r="G245" s="46" t="s">
        <v>744</v>
      </c>
      <c r="H245" s="4" t="s">
        <v>167</v>
      </c>
      <c r="I245" s="4" t="s">
        <v>121</v>
      </c>
      <c r="J245" s="501"/>
    </row>
    <row r="246" spans="1:10" ht="12.75" customHeight="1" x14ac:dyDescent="0.15">
      <c r="A246" s="22" t="s">
        <v>46</v>
      </c>
      <c r="B246" s="15">
        <v>2015</v>
      </c>
      <c r="C246" s="1" t="s">
        <v>849</v>
      </c>
      <c r="D246" s="15" t="s">
        <v>15</v>
      </c>
      <c r="E246" s="23">
        <v>45228</v>
      </c>
      <c r="F246" s="24">
        <v>0.625</v>
      </c>
      <c r="G246" s="15" t="s">
        <v>888</v>
      </c>
      <c r="H246" s="15" t="s">
        <v>90</v>
      </c>
      <c r="I246" s="15" t="s">
        <v>123</v>
      </c>
      <c r="J246" s="501"/>
    </row>
    <row r="247" spans="1:10" ht="12.75" customHeight="1" x14ac:dyDescent="0.15">
      <c r="A247" s="243" t="s">
        <v>83</v>
      </c>
      <c r="B247" s="25">
        <v>1026</v>
      </c>
      <c r="C247" s="25">
        <v>5</v>
      </c>
      <c r="D247" s="268" t="s">
        <v>15</v>
      </c>
      <c r="E247" s="269">
        <v>45228</v>
      </c>
      <c r="F247" s="488">
        <v>0.5625</v>
      </c>
      <c r="G247" s="25" t="s">
        <v>389</v>
      </c>
      <c r="H247" s="15" t="s">
        <v>387</v>
      </c>
      <c r="I247" s="15" t="s">
        <v>338</v>
      </c>
      <c r="J247" s="501"/>
    </row>
    <row r="248" spans="1:10" ht="12.75" customHeight="1" x14ac:dyDescent="0.15">
      <c r="A248" s="246" t="s">
        <v>42</v>
      </c>
      <c r="B248" s="1">
        <v>5037</v>
      </c>
      <c r="C248" s="1">
        <v>8</v>
      </c>
      <c r="D248" s="1" t="s">
        <v>15</v>
      </c>
      <c r="E248" s="7">
        <v>45228</v>
      </c>
      <c r="F248" s="487">
        <v>0.54166666666666663</v>
      </c>
      <c r="G248" s="46" t="s">
        <v>745</v>
      </c>
      <c r="H248" s="4" t="s">
        <v>17</v>
      </c>
      <c r="I248" s="4" t="s">
        <v>259</v>
      </c>
      <c r="J248" s="501"/>
    </row>
    <row r="249" spans="1:10" ht="12.75" customHeight="1" x14ac:dyDescent="0.15">
      <c r="A249" s="22" t="s">
        <v>46</v>
      </c>
      <c r="B249" s="59">
        <v>2110</v>
      </c>
      <c r="C249" s="59" t="s">
        <v>851</v>
      </c>
      <c r="D249" s="15" t="s">
        <v>15</v>
      </c>
      <c r="E249" s="23">
        <v>45228</v>
      </c>
      <c r="F249" s="46">
        <v>0.45833333333333331</v>
      </c>
      <c r="G249" s="401" t="s">
        <v>386</v>
      </c>
      <c r="H249" s="61" t="s">
        <v>753</v>
      </c>
      <c r="I249" s="61" t="s">
        <v>118</v>
      </c>
      <c r="J249" s="501"/>
    </row>
    <row r="250" spans="1:10" ht="12.75" customHeight="1" x14ac:dyDescent="0.15">
      <c r="A250" s="246" t="s">
        <v>44</v>
      </c>
      <c r="B250" s="61">
        <v>5254</v>
      </c>
      <c r="C250" s="61">
        <v>11</v>
      </c>
      <c r="D250" s="270" t="s">
        <v>15</v>
      </c>
      <c r="E250" s="356">
        <v>45228</v>
      </c>
      <c r="F250" s="17">
        <v>0.58333333333333337</v>
      </c>
      <c r="G250" s="62" t="s">
        <v>759</v>
      </c>
      <c r="H250" s="61" t="s">
        <v>303</v>
      </c>
      <c r="I250" s="61" t="s">
        <v>340</v>
      </c>
      <c r="J250" s="501"/>
    </row>
    <row r="251" spans="1:10" ht="12.75" customHeight="1" x14ac:dyDescent="0.15">
      <c r="A251" s="48" t="s">
        <v>357</v>
      </c>
      <c r="B251" s="59">
        <v>4128</v>
      </c>
      <c r="C251" s="59">
        <v>10</v>
      </c>
      <c r="D251" s="25" t="s">
        <v>12</v>
      </c>
      <c r="E251" s="34">
        <v>45234</v>
      </c>
      <c r="F251" s="46">
        <v>0.45833333333333331</v>
      </c>
      <c r="G251" s="349" t="s">
        <v>391</v>
      </c>
      <c r="H251" s="59" t="s">
        <v>115</v>
      </c>
      <c r="I251" s="59" t="s">
        <v>432</v>
      </c>
      <c r="J251" s="501"/>
    </row>
    <row r="252" spans="1:10" ht="12.75" customHeight="1" x14ac:dyDescent="0.15">
      <c r="A252" s="243" t="s">
        <v>83</v>
      </c>
      <c r="B252" s="25">
        <v>1058</v>
      </c>
      <c r="C252" s="25">
        <v>10</v>
      </c>
      <c r="D252" s="25" t="s">
        <v>12</v>
      </c>
      <c r="E252" s="34">
        <v>45234</v>
      </c>
      <c r="F252" s="46">
        <v>0.45833333333333331</v>
      </c>
      <c r="G252" s="4" t="s">
        <v>743</v>
      </c>
      <c r="H252" s="15" t="s">
        <v>87</v>
      </c>
      <c r="I252" s="15" t="s">
        <v>40</v>
      </c>
      <c r="J252" s="501"/>
    </row>
    <row r="253" spans="1:10" ht="12.75" customHeight="1" x14ac:dyDescent="0.15">
      <c r="A253" s="243" t="s">
        <v>83</v>
      </c>
      <c r="B253" s="25">
        <v>1057</v>
      </c>
      <c r="C253" s="25">
        <v>10</v>
      </c>
      <c r="D253" s="25" t="s">
        <v>12</v>
      </c>
      <c r="E253" s="34">
        <v>45234</v>
      </c>
      <c r="F253" s="46">
        <v>0.60416666666666663</v>
      </c>
      <c r="G253" s="25" t="s">
        <v>746</v>
      </c>
      <c r="H253" s="15" t="s">
        <v>338</v>
      </c>
      <c r="I253" s="15" t="s">
        <v>86</v>
      </c>
      <c r="J253" s="501"/>
    </row>
    <row r="254" spans="1:10" ht="12.75" customHeight="1" x14ac:dyDescent="0.15">
      <c r="A254" s="48" t="s">
        <v>356</v>
      </c>
      <c r="B254" s="25">
        <v>4028</v>
      </c>
      <c r="C254" s="25">
        <v>10</v>
      </c>
      <c r="D254" s="25" t="s">
        <v>12</v>
      </c>
      <c r="E254" s="34">
        <v>45234</v>
      </c>
      <c r="F254" s="46">
        <v>0.54166666666666663</v>
      </c>
      <c r="G254" s="46" t="s">
        <v>744</v>
      </c>
      <c r="H254" s="25" t="s">
        <v>167</v>
      </c>
      <c r="I254" s="25" t="s">
        <v>126</v>
      </c>
      <c r="J254" s="501"/>
    </row>
    <row r="255" spans="1:10" ht="12.75" customHeight="1" x14ac:dyDescent="0.15">
      <c r="A255" s="243" t="s">
        <v>83</v>
      </c>
      <c r="B255" s="25">
        <v>1060</v>
      </c>
      <c r="C255" s="25">
        <v>10</v>
      </c>
      <c r="D255" s="25" t="s">
        <v>12</v>
      </c>
      <c r="E255" s="34">
        <v>45234</v>
      </c>
      <c r="F255" s="46">
        <v>0.64583333333333337</v>
      </c>
      <c r="G255" s="25" t="s">
        <v>744</v>
      </c>
      <c r="H255" s="15" t="s">
        <v>167</v>
      </c>
      <c r="I255" s="15" t="s">
        <v>17</v>
      </c>
      <c r="J255" s="501"/>
    </row>
    <row r="256" spans="1:10" ht="12.75" customHeight="1" x14ac:dyDescent="0.15">
      <c r="A256" s="243" t="s">
        <v>83</v>
      </c>
      <c r="B256" s="25">
        <v>1059</v>
      </c>
      <c r="C256" s="25">
        <v>10</v>
      </c>
      <c r="D256" s="25" t="s">
        <v>12</v>
      </c>
      <c r="E256" s="34">
        <v>45234</v>
      </c>
      <c r="F256" s="46">
        <v>0.54166666666666663</v>
      </c>
      <c r="G256" s="25" t="s">
        <v>389</v>
      </c>
      <c r="H256" s="15" t="s">
        <v>387</v>
      </c>
      <c r="I256" s="15" t="s">
        <v>41</v>
      </c>
      <c r="J256" s="501"/>
    </row>
    <row r="257" spans="1:10" ht="12.75" customHeight="1" x14ac:dyDescent="0.15">
      <c r="A257" s="48" t="s">
        <v>357</v>
      </c>
      <c r="B257" s="59">
        <v>4129</v>
      </c>
      <c r="C257" s="59">
        <v>10</v>
      </c>
      <c r="D257" s="25" t="s">
        <v>12</v>
      </c>
      <c r="E257" s="34">
        <v>45234</v>
      </c>
      <c r="F257" s="46">
        <v>0.64583333333333337</v>
      </c>
      <c r="G257" s="349" t="s">
        <v>389</v>
      </c>
      <c r="H257" s="59" t="s">
        <v>387</v>
      </c>
      <c r="I257" s="59" t="s">
        <v>116</v>
      </c>
      <c r="J257" s="501"/>
    </row>
    <row r="258" spans="1:10" ht="12.75" customHeight="1" x14ac:dyDescent="0.15">
      <c r="A258" s="48" t="s">
        <v>356</v>
      </c>
      <c r="B258" s="25">
        <v>4030</v>
      </c>
      <c r="C258" s="25">
        <v>10</v>
      </c>
      <c r="D258" s="25" t="s">
        <v>12</v>
      </c>
      <c r="E258" s="34">
        <v>45234</v>
      </c>
      <c r="F258" s="46">
        <v>0.45833333333333331</v>
      </c>
      <c r="G258" s="46" t="s">
        <v>745</v>
      </c>
      <c r="H258" s="25" t="s">
        <v>17</v>
      </c>
      <c r="I258" s="25" t="s">
        <v>202</v>
      </c>
      <c r="J258" s="501"/>
    </row>
    <row r="259" spans="1:10" ht="12.75" customHeight="1" x14ac:dyDescent="0.15">
      <c r="A259" s="243" t="s">
        <v>83</v>
      </c>
      <c r="B259" s="25">
        <v>1055</v>
      </c>
      <c r="C259" s="25">
        <v>10</v>
      </c>
      <c r="D259" s="25" t="s">
        <v>12</v>
      </c>
      <c r="E259" s="34">
        <v>45234</v>
      </c>
      <c r="F259" s="46">
        <v>0.66666666666666663</v>
      </c>
      <c r="G259" s="25" t="s">
        <v>747</v>
      </c>
      <c r="H259" s="15" t="s">
        <v>84</v>
      </c>
      <c r="I259" s="15" t="s">
        <v>85</v>
      </c>
      <c r="J259" s="501"/>
    </row>
    <row r="260" spans="1:10" ht="12.75" customHeight="1" x14ac:dyDescent="0.15">
      <c r="A260" s="48" t="s">
        <v>357</v>
      </c>
      <c r="B260" s="59">
        <v>4130</v>
      </c>
      <c r="C260" s="59">
        <v>10</v>
      </c>
      <c r="D260" s="25" t="s">
        <v>12</v>
      </c>
      <c r="E260" s="34">
        <v>45234</v>
      </c>
      <c r="F260" s="488">
        <v>0.5</v>
      </c>
      <c r="G260" s="349" t="s">
        <v>386</v>
      </c>
      <c r="H260" s="59" t="s">
        <v>753</v>
      </c>
      <c r="I260" s="59" t="s">
        <v>318</v>
      </c>
      <c r="J260" s="501"/>
    </row>
    <row r="261" spans="1:10" ht="12.75" customHeight="1" x14ac:dyDescent="0.15">
      <c r="A261" s="243" t="s">
        <v>83</v>
      </c>
      <c r="B261" s="25">
        <v>1056</v>
      </c>
      <c r="C261" s="25">
        <v>10</v>
      </c>
      <c r="D261" s="25" t="s">
        <v>12</v>
      </c>
      <c r="E261" s="34">
        <v>45234</v>
      </c>
      <c r="F261" s="488">
        <v>0.54166666666666663</v>
      </c>
      <c r="G261" s="25" t="s">
        <v>394</v>
      </c>
      <c r="H261" s="15" t="s">
        <v>39</v>
      </c>
      <c r="I261" s="15" t="s">
        <v>432</v>
      </c>
      <c r="J261" s="501"/>
    </row>
    <row r="262" spans="1:10" ht="12.75" customHeight="1" x14ac:dyDescent="0.15">
      <c r="A262" s="48" t="s">
        <v>356</v>
      </c>
      <c r="B262" s="25">
        <v>4029</v>
      </c>
      <c r="C262" s="25">
        <v>10</v>
      </c>
      <c r="D262" s="25" t="s">
        <v>12</v>
      </c>
      <c r="E262" s="34">
        <v>45234</v>
      </c>
      <c r="F262" s="488">
        <v>0.5</v>
      </c>
      <c r="G262" s="46" t="s">
        <v>752</v>
      </c>
      <c r="H262" s="25" t="s">
        <v>125</v>
      </c>
      <c r="I262" s="25" t="s">
        <v>39</v>
      </c>
      <c r="J262" s="501"/>
    </row>
    <row r="263" spans="1:10" ht="12.75" customHeight="1" x14ac:dyDescent="0.15">
      <c r="A263" s="246" t="s">
        <v>42</v>
      </c>
      <c r="B263" s="1">
        <v>5044</v>
      </c>
      <c r="C263" s="1">
        <v>9</v>
      </c>
      <c r="D263" s="1" t="s">
        <v>15</v>
      </c>
      <c r="E263" s="7">
        <v>45235</v>
      </c>
      <c r="F263" s="487">
        <v>0.45833333333333331</v>
      </c>
      <c r="G263" s="17" t="s">
        <v>755</v>
      </c>
      <c r="H263" s="4" t="s">
        <v>264</v>
      </c>
      <c r="I263" s="4" t="s">
        <v>17</v>
      </c>
      <c r="J263" s="501"/>
    </row>
    <row r="264" spans="1:10" ht="12.75" customHeight="1" x14ac:dyDescent="0.15">
      <c r="A264" s="22" t="s">
        <v>46</v>
      </c>
      <c r="B264" s="15">
        <v>2018</v>
      </c>
      <c r="C264" s="1" t="s">
        <v>850</v>
      </c>
      <c r="D264" s="15" t="s">
        <v>15</v>
      </c>
      <c r="E264" s="23">
        <v>45235</v>
      </c>
      <c r="F264" s="24">
        <v>0.58333333333333337</v>
      </c>
      <c r="G264" s="15" t="s">
        <v>755</v>
      </c>
      <c r="H264" s="15" t="s">
        <v>264</v>
      </c>
      <c r="I264" s="15" t="s">
        <v>126</v>
      </c>
      <c r="J264" s="501"/>
    </row>
    <row r="265" spans="1:10" ht="12.75" customHeight="1" x14ac:dyDescent="0.15">
      <c r="A265" s="246" t="s">
        <v>42</v>
      </c>
      <c r="B265" s="1">
        <v>5045</v>
      </c>
      <c r="C265" s="1">
        <v>9</v>
      </c>
      <c r="D265" s="1" t="s">
        <v>15</v>
      </c>
      <c r="E265" s="7">
        <v>45235</v>
      </c>
      <c r="F265" s="487">
        <v>0.51041666666666663</v>
      </c>
      <c r="G265" s="17" t="s">
        <v>393</v>
      </c>
      <c r="H265" s="4" t="s">
        <v>825</v>
      </c>
      <c r="I265" s="4" t="s">
        <v>126</v>
      </c>
      <c r="J265" s="501"/>
    </row>
    <row r="266" spans="1:10" ht="12.75" customHeight="1" x14ac:dyDescent="0.15">
      <c r="A266" s="22" t="s">
        <v>46</v>
      </c>
      <c r="B266" s="59">
        <v>2129</v>
      </c>
      <c r="C266" s="59" t="s">
        <v>870</v>
      </c>
      <c r="D266" s="268" t="s">
        <v>15</v>
      </c>
      <c r="E266" s="269">
        <v>45235</v>
      </c>
      <c r="F266" s="46">
        <v>0.58333333333333337</v>
      </c>
      <c r="G266" s="401" t="s">
        <v>388</v>
      </c>
      <c r="H266" s="61" t="s">
        <v>116</v>
      </c>
      <c r="I266" s="61" t="s">
        <v>344</v>
      </c>
      <c r="J266" s="501"/>
    </row>
    <row r="267" spans="1:10" ht="12.75" customHeight="1" x14ac:dyDescent="0.15">
      <c r="A267" s="246" t="s">
        <v>44</v>
      </c>
      <c r="B267" s="61">
        <v>5240</v>
      </c>
      <c r="C267" s="61">
        <v>8</v>
      </c>
      <c r="D267" s="1" t="s">
        <v>15</v>
      </c>
      <c r="E267" s="7">
        <v>45235</v>
      </c>
      <c r="F267" s="17">
        <v>0.5625</v>
      </c>
      <c r="G267" s="62" t="s">
        <v>749</v>
      </c>
      <c r="H267" s="61" t="s">
        <v>86</v>
      </c>
      <c r="I267" s="61" t="s">
        <v>87</v>
      </c>
      <c r="J267" s="501"/>
    </row>
    <row r="268" spans="1:10" ht="12.75" customHeight="1" x14ac:dyDescent="0.15">
      <c r="A268" s="22" t="s">
        <v>46</v>
      </c>
      <c r="B268" s="15">
        <v>2021</v>
      </c>
      <c r="C268" s="1" t="s">
        <v>855</v>
      </c>
      <c r="D268" s="268" t="s">
        <v>15</v>
      </c>
      <c r="E268" s="269">
        <v>45235</v>
      </c>
      <c r="F268" s="24">
        <v>0.58333333333333337</v>
      </c>
      <c r="G268" s="15" t="s">
        <v>887</v>
      </c>
      <c r="H268" s="15" t="s">
        <v>123</v>
      </c>
      <c r="I268" s="15" t="s">
        <v>127</v>
      </c>
      <c r="J268" s="501"/>
    </row>
    <row r="269" spans="1:10" ht="12.75" customHeight="1" x14ac:dyDescent="0.15">
      <c r="A269" s="246" t="s">
        <v>44</v>
      </c>
      <c r="B269" s="61">
        <v>5238</v>
      </c>
      <c r="C269" s="61">
        <v>8</v>
      </c>
      <c r="D269" s="1" t="s">
        <v>15</v>
      </c>
      <c r="E269" s="7">
        <v>45235</v>
      </c>
      <c r="F269" s="17">
        <v>0.58333333333333337</v>
      </c>
      <c r="G269" s="62" t="s">
        <v>385</v>
      </c>
      <c r="H269" s="61" t="s">
        <v>432</v>
      </c>
      <c r="I269" s="61" t="s">
        <v>387</v>
      </c>
      <c r="J269" s="501"/>
    </row>
    <row r="270" spans="1:10" ht="12.75" customHeight="1" x14ac:dyDescent="0.15">
      <c r="A270" s="22" t="s">
        <v>46</v>
      </c>
      <c r="B270" s="59">
        <v>2113</v>
      </c>
      <c r="C270" s="59" t="s">
        <v>852</v>
      </c>
      <c r="D270" s="15" t="s">
        <v>15</v>
      </c>
      <c r="E270" s="23">
        <v>45235</v>
      </c>
      <c r="F270" s="46">
        <v>0.45833333333333331</v>
      </c>
      <c r="G270" s="401" t="s">
        <v>390</v>
      </c>
      <c r="H270" s="61" t="s">
        <v>297</v>
      </c>
      <c r="I270" s="61" t="s">
        <v>753</v>
      </c>
      <c r="J270" s="501"/>
    </row>
    <row r="271" spans="1:10" ht="12.75" customHeight="1" x14ac:dyDescent="0.15">
      <c r="A271" s="246" t="s">
        <v>44</v>
      </c>
      <c r="B271" s="61">
        <v>5237</v>
      </c>
      <c r="C271" s="61">
        <v>8</v>
      </c>
      <c r="D271" s="1" t="s">
        <v>15</v>
      </c>
      <c r="E271" s="7">
        <v>45235</v>
      </c>
      <c r="F271" s="17">
        <v>0.625</v>
      </c>
      <c r="G271" s="62" t="s">
        <v>751</v>
      </c>
      <c r="H271" s="61" t="s">
        <v>202</v>
      </c>
      <c r="I271" s="61" t="s">
        <v>116</v>
      </c>
      <c r="J271" s="501"/>
    </row>
    <row r="272" spans="1:10" ht="12.75" customHeight="1" x14ac:dyDescent="0.15">
      <c r="A272" s="246" t="s">
        <v>44</v>
      </c>
      <c r="B272" s="61">
        <v>5236</v>
      </c>
      <c r="C272" s="61">
        <v>8</v>
      </c>
      <c r="D272" s="1" t="s">
        <v>15</v>
      </c>
      <c r="E272" s="7">
        <v>45235</v>
      </c>
      <c r="F272" s="17">
        <v>0.625</v>
      </c>
      <c r="G272" s="62" t="s">
        <v>742</v>
      </c>
      <c r="H272" s="61" t="s">
        <v>40</v>
      </c>
      <c r="I272" s="61" t="s">
        <v>340</v>
      </c>
      <c r="J272" s="501"/>
    </row>
    <row r="273" spans="1:10" ht="12.75" customHeight="1" x14ac:dyDescent="0.15">
      <c r="A273" s="246" t="s">
        <v>42</v>
      </c>
      <c r="B273" s="1">
        <v>5043</v>
      </c>
      <c r="C273" s="1">
        <v>9</v>
      </c>
      <c r="D273" s="1" t="s">
        <v>15</v>
      </c>
      <c r="E273" s="7">
        <v>45235</v>
      </c>
      <c r="F273" s="17">
        <v>0.5</v>
      </c>
      <c r="G273" s="17" t="s">
        <v>392</v>
      </c>
      <c r="H273" s="4" t="s">
        <v>259</v>
      </c>
      <c r="I273" s="4" t="s">
        <v>266</v>
      </c>
      <c r="J273" s="501"/>
    </row>
    <row r="274" spans="1:10" ht="12.75" customHeight="1" x14ac:dyDescent="0.15">
      <c r="A274" s="22" t="s">
        <v>46</v>
      </c>
      <c r="B274" s="15">
        <v>2017</v>
      </c>
      <c r="C274" s="1" t="s">
        <v>850</v>
      </c>
      <c r="D274" s="15" t="s">
        <v>15</v>
      </c>
      <c r="E274" s="23">
        <v>45235</v>
      </c>
      <c r="F274" s="24">
        <v>0.625</v>
      </c>
      <c r="G274" s="15" t="s">
        <v>392</v>
      </c>
      <c r="H274" s="15" t="s">
        <v>259</v>
      </c>
      <c r="I274" s="15" t="s">
        <v>825</v>
      </c>
      <c r="J274" s="501"/>
    </row>
    <row r="275" spans="1:10" ht="12.75" customHeight="1" x14ac:dyDescent="0.15">
      <c r="A275" s="246" t="s">
        <v>44</v>
      </c>
      <c r="B275" s="61">
        <v>5239</v>
      </c>
      <c r="C275" s="61">
        <v>8</v>
      </c>
      <c r="D275" s="1" t="s">
        <v>15</v>
      </c>
      <c r="E275" s="7">
        <v>45235</v>
      </c>
      <c r="F275" s="17">
        <v>0.58333333333333337</v>
      </c>
      <c r="G275" s="62" t="s">
        <v>759</v>
      </c>
      <c r="H275" s="61" t="s">
        <v>303</v>
      </c>
      <c r="I275" s="61" t="s">
        <v>84</v>
      </c>
      <c r="J275" s="501"/>
    </row>
    <row r="276" spans="1:10" ht="12.75" customHeight="1" x14ac:dyDescent="0.15">
      <c r="A276" s="246" t="s">
        <v>42</v>
      </c>
      <c r="B276" s="1">
        <v>5042</v>
      </c>
      <c r="C276" s="1">
        <v>9</v>
      </c>
      <c r="D276" s="1" t="s">
        <v>15</v>
      </c>
      <c r="E276" s="7">
        <v>45235</v>
      </c>
      <c r="F276" s="17">
        <v>0.45833333333333331</v>
      </c>
      <c r="G276" s="17" t="s">
        <v>757</v>
      </c>
      <c r="H276" s="4" t="s">
        <v>243</v>
      </c>
      <c r="I276" s="4" t="s">
        <v>39</v>
      </c>
      <c r="J276" s="501"/>
    </row>
    <row r="277" spans="1:10" ht="12.75" customHeight="1" x14ac:dyDescent="0.15">
      <c r="A277" s="246" t="s">
        <v>42</v>
      </c>
      <c r="B277" s="1">
        <v>5041</v>
      </c>
      <c r="C277" s="1">
        <v>9</v>
      </c>
      <c r="D277" s="1" t="s">
        <v>15</v>
      </c>
      <c r="E277" s="7">
        <v>45235</v>
      </c>
      <c r="F277" s="17">
        <v>0.58333333333333337</v>
      </c>
      <c r="G277" s="17" t="s">
        <v>384</v>
      </c>
      <c r="H277" s="4" t="s">
        <v>41</v>
      </c>
      <c r="I277" s="4" t="s">
        <v>121</v>
      </c>
      <c r="J277" s="501"/>
    </row>
    <row r="278" spans="1:10" ht="12.75" customHeight="1" x14ac:dyDescent="0.15">
      <c r="A278" s="246" t="s">
        <v>42</v>
      </c>
      <c r="B278" s="1">
        <v>5036</v>
      </c>
      <c r="C278" s="1">
        <v>8</v>
      </c>
      <c r="D278" s="270" t="s">
        <v>43</v>
      </c>
      <c r="E278" s="356">
        <v>45240</v>
      </c>
      <c r="F278" s="487">
        <v>0.79166666666666663</v>
      </c>
      <c r="G278" s="46" t="s">
        <v>395</v>
      </c>
      <c r="H278" s="4" t="s">
        <v>126</v>
      </c>
      <c r="I278" s="4" t="s">
        <v>264</v>
      </c>
      <c r="J278" s="501"/>
    </row>
    <row r="279" spans="1:10" ht="12.75" customHeight="1" x14ac:dyDescent="0.15">
      <c r="A279" s="48" t="s">
        <v>357</v>
      </c>
      <c r="B279" s="59">
        <v>4131</v>
      </c>
      <c r="C279" s="59">
        <v>11</v>
      </c>
      <c r="D279" s="25" t="s">
        <v>12</v>
      </c>
      <c r="E279" s="34">
        <v>45241</v>
      </c>
      <c r="F279" s="46">
        <v>0.45833333333333331</v>
      </c>
      <c r="G279" s="401" t="s">
        <v>889</v>
      </c>
      <c r="H279" s="59" t="s">
        <v>318</v>
      </c>
      <c r="I279" s="59" t="s">
        <v>387</v>
      </c>
      <c r="J279" s="501"/>
    </row>
    <row r="280" spans="1:10" ht="12.75" customHeight="1" x14ac:dyDescent="0.15">
      <c r="A280" s="22" t="s">
        <v>46</v>
      </c>
      <c r="B280" s="28">
        <v>2211</v>
      </c>
      <c r="C280" s="461" t="s">
        <v>843</v>
      </c>
      <c r="D280" s="268" t="s">
        <v>12</v>
      </c>
      <c r="E280" s="269">
        <v>45241</v>
      </c>
      <c r="F280" s="488">
        <v>0.625</v>
      </c>
      <c r="G280" s="401" t="s">
        <v>889</v>
      </c>
      <c r="H280" s="432" t="s">
        <v>318</v>
      </c>
      <c r="I280" s="460" t="s">
        <v>825</v>
      </c>
      <c r="J280" s="501"/>
    </row>
    <row r="281" spans="1:10" ht="12.75" customHeight="1" x14ac:dyDescent="0.15">
      <c r="A281" s="243" t="s">
        <v>83</v>
      </c>
      <c r="B281" s="25">
        <v>1066</v>
      </c>
      <c r="C281" s="25">
        <v>11</v>
      </c>
      <c r="D281" s="25" t="s">
        <v>12</v>
      </c>
      <c r="E281" s="34">
        <v>45241</v>
      </c>
      <c r="F281" s="46">
        <v>0.72916666666666663</v>
      </c>
      <c r="G281" s="25" t="s">
        <v>748</v>
      </c>
      <c r="H281" s="15" t="s">
        <v>85</v>
      </c>
      <c r="I281" s="15" t="s">
        <v>39</v>
      </c>
      <c r="J281" s="501"/>
    </row>
    <row r="282" spans="1:10" ht="12.75" customHeight="1" x14ac:dyDescent="0.15">
      <c r="A282" s="48" t="s">
        <v>357</v>
      </c>
      <c r="B282" s="59">
        <v>4132</v>
      </c>
      <c r="C282" s="59">
        <v>11</v>
      </c>
      <c r="D282" s="25" t="s">
        <v>12</v>
      </c>
      <c r="E282" s="34">
        <v>45241</v>
      </c>
      <c r="F282" s="46">
        <v>0.58333333333333337</v>
      </c>
      <c r="G282" s="349" t="s">
        <v>388</v>
      </c>
      <c r="H282" s="59" t="s">
        <v>116</v>
      </c>
      <c r="I282" s="59" t="s">
        <v>115</v>
      </c>
      <c r="J282" s="501"/>
    </row>
    <row r="283" spans="1:10" ht="12.75" customHeight="1" x14ac:dyDescent="0.15">
      <c r="A283" s="243" t="s">
        <v>83</v>
      </c>
      <c r="B283" s="25">
        <v>1064</v>
      </c>
      <c r="C283" s="25">
        <v>11</v>
      </c>
      <c r="D283" s="25" t="s">
        <v>12</v>
      </c>
      <c r="E283" s="34">
        <v>45241</v>
      </c>
      <c r="F283" s="46">
        <v>0.58333333333333337</v>
      </c>
      <c r="G283" s="4" t="s">
        <v>749</v>
      </c>
      <c r="H283" s="15" t="s">
        <v>86</v>
      </c>
      <c r="I283" s="15" t="s">
        <v>87</v>
      </c>
      <c r="J283" s="501"/>
    </row>
    <row r="284" spans="1:10" ht="12.75" customHeight="1" x14ac:dyDescent="0.15">
      <c r="A284" s="48" t="s">
        <v>357</v>
      </c>
      <c r="B284" s="59">
        <v>4133</v>
      </c>
      <c r="C284" s="59">
        <v>11</v>
      </c>
      <c r="D284" s="25" t="s">
        <v>12</v>
      </c>
      <c r="E284" s="34">
        <v>45241</v>
      </c>
      <c r="F284" s="46">
        <v>0.54166666666666663</v>
      </c>
      <c r="G284" s="349" t="s">
        <v>385</v>
      </c>
      <c r="H284" s="59" t="s">
        <v>432</v>
      </c>
      <c r="I284" s="59" t="s">
        <v>40</v>
      </c>
      <c r="J284" s="501"/>
    </row>
    <row r="285" spans="1:10" ht="12.75" customHeight="1" x14ac:dyDescent="0.15">
      <c r="A285" s="243" t="s">
        <v>83</v>
      </c>
      <c r="B285" s="25">
        <v>1065</v>
      </c>
      <c r="C285" s="25">
        <v>11</v>
      </c>
      <c r="D285" s="25" t="s">
        <v>12</v>
      </c>
      <c r="E285" s="34">
        <v>45241</v>
      </c>
      <c r="F285" s="46">
        <v>0.66666666666666663</v>
      </c>
      <c r="G285" s="25" t="s">
        <v>385</v>
      </c>
      <c r="H285" s="15" t="s">
        <v>432</v>
      </c>
      <c r="I285" s="15" t="s">
        <v>338</v>
      </c>
      <c r="J285" s="501"/>
    </row>
    <row r="286" spans="1:10" ht="12.75" customHeight="1" x14ac:dyDescent="0.15">
      <c r="A286" s="243" t="s">
        <v>83</v>
      </c>
      <c r="B286" s="25">
        <v>1061</v>
      </c>
      <c r="C286" s="25">
        <v>11</v>
      </c>
      <c r="D286" s="25" t="s">
        <v>12</v>
      </c>
      <c r="E286" s="34">
        <v>45241</v>
      </c>
      <c r="F286" s="46">
        <v>0.45833333333333331</v>
      </c>
      <c r="G286" s="25" t="s">
        <v>745</v>
      </c>
      <c r="H286" s="15" t="s">
        <v>17</v>
      </c>
      <c r="I286" s="15" t="s">
        <v>84</v>
      </c>
      <c r="J286" s="501"/>
    </row>
    <row r="287" spans="1:10" ht="12.75" customHeight="1" x14ac:dyDescent="0.15">
      <c r="A287" s="48" t="s">
        <v>356</v>
      </c>
      <c r="B287" s="25">
        <v>4031</v>
      </c>
      <c r="C287" s="25">
        <v>11</v>
      </c>
      <c r="D287" s="25" t="s">
        <v>12</v>
      </c>
      <c r="E287" s="34">
        <v>45241</v>
      </c>
      <c r="F287" s="46">
        <v>0.58333333333333337</v>
      </c>
      <c r="G287" s="46" t="s">
        <v>745</v>
      </c>
      <c r="H287" s="25" t="s">
        <v>17</v>
      </c>
      <c r="I287" s="25" t="s">
        <v>167</v>
      </c>
      <c r="J287" s="501"/>
    </row>
    <row r="288" spans="1:10" ht="12.75" customHeight="1" x14ac:dyDescent="0.15">
      <c r="A288" s="22" t="s">
        <v>46</v>
      </c>
      <c r="B288" s="28">
        <v>2202</v>
      </c>
      <c r="C288" s="461" t="s">
        <v>841</v>
      </c>
      <c r="D288" s="268" t="s">
        <v>12</v>
      </c>
      <c r="E288" s="269">
        <v>45241</v>
      </c>
      <c r="F288" s="488">
        <v>0.54166666666666663</v>
      </c>
      <c r="G288" s="401" t="s">
        <v>390</v>
      </c>
      <c r="H288" s="432" t="s">
        <v>297</v>
      </c>
      <c r="I288" s="460" t="s">
        <v>123</v>
      </c>
      <c r="J288" s="501"/>
    </row>
    <row r="289" spans="1:10" ht="12.75" customHeight="1" x14ac:dyDescent="0.15">
      <c r="A289" s="48" t="s">
        <v>356</v>
      </c>
      <c r="B289" s="25">
        <v>4032</v>
      </c>
      <c r="C289" s="25">
        <v>11</v>
      </c>
      <c r="D289" s="25" t="s">
        <v>12</v>
      </c>
      <c r="E289" s="34">
        <v>45241</v>
      </c>
      <c r="F289" s="46">
        <v>0.41666666666666669</v>
      </c>
      <c r="G289" s="46" t="s">
        <v>751</v>
      </c>
      <c r="H289" s="25" t="s">
        <v>202</v>
      </c>
      <c r="I289" s="25" t="s">
        <v>41</v>
      </c>
      <c r="J289" s="501"/>
    </row>
    <row r="290" spans="1:10" ht="12.75" customHeight="1" x14ac:dyDescent="0.15">
      <c r="A290" s="243" t="s">
        <v>83</v>
      </c>
      <c r="B290" s="25">
        <v>1063</v>
      </c>
      <c r="C290" s="25">
        <v>11</v>
      </c>
      <c r="D290" s="25" t="s">
        <v>12</v>
      </c>
      <c r="E290" s="34">
        <v>45241</v>
      </c>
      <c r="F290" s="46">
        <v>0.45833333333333331</v>
      </c>
      <c r="G290" s="25" t="s">
        <v>742</v>
      </c>
      <c r="H290" s="15" t="s">
        <v>40</v>
      </c>
      <c r="I290" s="15" t="s">
        <v>387</v>
      </c>
      <c r="J290" s="501"/>
    </row>
    <row r="291" spans="1:10" ht="12.75" customHeight="1" x14ac:dyDescent="0.15">
      <c r="A291" s="48" t="s">
        <v>356</v>
      </c>
      <c r="B291" s="25">
        <v>4033</v>
      </c>
      <c r="C291" s="25">
        <v>11</v>
      </c>
      <c r="D291" s="25" t="s">
        <v>12</v>
      </c>
      <c r="E291" s="34">
        <v>45241</v>
      </c>
      <c r="F291" s="46">
        <v>0.45833333333333331</v>
      </c>
      <c r="G291" s="46" t="s">
        <v>394</v>
      </c>
      <c r="H291" s="25" t="s">
        <v>39</v>
      </c>
      <c r="I291" s="25" t="s">
        <v>126</v>
      </c>
      <c r="J291" s="501"/>
    </row>
    <row r="292" spans="1:10" ht="12.75" customHeight="1" x14ac:dyDescent="0.15">
      <c r="A292" s="243" t="s">
        <v>83</v>
      </c>
      <c r="B292" s="25">
        <v>1062</v>
      </c>
      <c r="C292" s="25">
        <v>11</v>
      </c>
      <c r="D292" s="25" t="s">
        <v>12</v>
      </c>
      <c r="E292" s="34">
        <v>45241</v>
      </c>
      <c r="F292" s="46">
        <v>0.625</v>
      </c>
      <c r="G292" s="25" t="s">
        <v>384</v>
      </c>
      <c r="H292" s="15" t="s">
        <v>41</v>
      </c>
      <c r="I292" s="15" t="s">
        <v>167</v>
      </c>
      <c r="J292" s="501"/>
    </row>
    <row r="293" spans="1:10" ht="12.75" customHeight="1" x14ac:dyDescent="0.15">
      <c r="A293" s="22" t="s">
        <v>46</v>
      </c>
      <c r="B293" s="28">
        <v>2218</v>
      </c>
      <c r="C293" s="461" t="s">
        <v>848</v>
      </c>
      <c r="D293" s="466" t="s">
        <v>15</v>
      </c>
      <c r="E293" s="467">
        <v>45242</v>
      </c>
      <c r="F293" s="24">
        <v>0.625</v>
      </c>
      <c r="G293" s="15" t="s">
        <v>395</v>
      </c>
      <c r="H293" s="460" t="s">
        <v>126</v>
      </c>
      <c r="I293" s="432" t="s">
        <v>318</v>
      </c>
      <c r="J293" s="501"/>
    </row>
    <row r="294" spans="1:10" ht="12.75" customHeight="1" x14ac:dyDescent="0.15">
      <c r="A294" s="22" t="s">
        <v>46</v>
      </c>
      <c r="B294" s="28">
        <v>2204</v>
      </c>
      <c r="C294" s="461" t="s">
        <v>841</v>
      </c>
      <c r="D294" s="466" t="s">
        <v>15</v>
      </c>
      <c r="E294" s="467">
        <v>45242</v>
      </c>
      <c r="F294" s="24">
        <v>0.58333333333333337</v>
      </c>
      <c r="G294" s="15" t="s">
        <v>755</v>
      </c>
      <c r="H294" s="460" t="s">
        <v>264</v>
      </c>
      <c r="I294" s="432" t="s">
        <v>753</v>
      </c>
      <c r="J294" s="501"/>
    </row>
    <row r="295" spans="1:10" ht="12.75" customHeight="1" x14ac:dyDescent="0.15">
      <c r="A295" s="22" t="s">
        <v>46</v>
      </c>
      <c r="B295" s="28">
        <v>2225</v>
      </c>
      <c r="C295" s="461" t="s">
        <v>853</v>
      </c>
      <c r="D295" s="15" t="s">
        <v>15</v>
      </c>
      <c r="E295" s="23">
        <v>45242</v>
      </c>
      <c r="F295" s="46">
        <v>0.45833333333333331</v>
      </c>
      <c r="G295" s="401" t="s">
        <v>828</v>
      </c>
      <c r="H295" s="432" t="s">
        <v>118</v>
      </c>
      <c r="I295" s="460" t="s">
        <v>825</v>
      </c>
      <c r="J295" s="501"/>
    </row>
    <row r="296" spans="1:10" ht="12.75" customHeight="1" x14ac:dyDescent="0.15">
      <c r="A296" s="246" t="s">
        <v>44</v>
      </c>
      <c r="B296" s="61">
        <v>5244</v>
      </c>
      <c r="C296" s="61">
        <v>9</v>
      </c>
      <c r="D296" s="1" t="s">
        <v>15</v>
      </c>
      <c r="E296" s="7">
        <v>45242</v>
      </c>
      <c r="F296" s="17">
        <v>0.45833333333333331</v>
      </c>
      <c r="G296" s="62" t="s">
        <v>388</v>
      </c>
      <c r="H296" s="61" t="s">
        <v>116</v>
      </c>
      <c r="I296" s="61" t="s">
        <v>432</v>
      </c>
      <c r="J296" s="501"/>
    </row>
    <row r="297" spans="1:10" ht="12.75" customHeight="1" x14ac:dyDescent="0.15">
      <c r="A297" s="22" t="s">
        <v>46</v>
      </c>
      <c r="B297" s="28">
        <v>2224</v>
      </c>
      <c r="C297" s="461" t="s">
        <v>853</v>
      </c>
      <c r="D297" s="15" t="s">
        <v>15</v>
      </c>
      <c r="E297" s="23">
        <v>45242</v>
      </c>
      <c r="F297" s="46">
        <v>0.58333333333333337</v>
      </c>
      <c r="G297" s="401" t="s">
        <v>388</v>
      </c>
      <c r="H297" s="432" t="s">
        <v>116</v>
      </c>
      <c r="I297" s="460" t="s">
        <v>123</v>
      </c>
      <c r="J297" s="501"/>
    </row>
    <row r="298" spans="1:10" ht="12.75" customHeight="1" x14ac:dyDescent="0.15">
      <c r="A298" s="246" t="s">
        <v>44</v>
      </c>
      <c r="B298" s="61">
        <v>5241</v>
      </c>
      <c r="C298" s="61">
        <v>9</v>
      </c>
      <c r="D298" s="1" t="s">
        <v>15</v>
      </c>
      <c r="E298" s="7">
        <v>45242</v>
      </c>
      <c r="F298" s="487">
        <v>0.58333333333333337</v>
      </c>
      <c r="G298" s="62" t="s">
        <v>743</v>
      </c>
      <c r="H298" s="61" t="s">
        <v>87</v>
      </c>
      <c r="I298" s="61" t="s">
        <v>40</v>
      </c>
      <c r="J298" s="501"/>
    </row>
    <row r="299" spans="1:10" ht="12.75" customHeight="1" x14ac:dyDescent="0.15">
      <c r="A299" s="246" t="s">
        <v>42</v>
      </c>
      <c r="B299" s="1">
        <v>5047</v>
      </c>
      <c r="C299" s="1">
        <v>10</v>
      </c>
      <c r="D299" s="1" t="s">
        <v>15</v>
      </c>
      <c r="E299" s="7">
        <v>45242</v>
      </c>
      <c r="F299" s="17">
        <v>0.45833333333333331</v>
      </c>
      <c r="G299" s="17" t="s">
        <v>756</v>
      </c>
      <c r="H299" s="4" t="s">
        <v>266</v>
      </c>
      <c r="I299" s="4" t="s">
        <v>264</v>
      </c>
      <c r="J299" s="501"/>
    </row>
    <row r="300" spans="1:10" ht="12.75" customHeight="1" x14ac:dyDescent="0.15">
      <c r="A300" s="246" t="s">
        <v>42</v>
      </c>
      <c r="B300" s="1">
        <v>5050</v>
      </c>
      <c r="C300" s="1">
        <v>10</v>
      </c>
      <c r="D300" s="1" t="s">
        <v>15</v>
      </c>
      <c r="E300" s="7">
        <v>45242</v>
      </c>
      <c r="F300" s="487">
        <v>0.625</v>
      </c>
      <c r="G300" s="46" t="s">
        <v>744</v>
      </c>
      <c r="H300" s="4" t="s">
        <v>167</v>
      </c>
      <c r="I300" s="4" t="s">
        <v>41</v>
      </c>
      <c r="J300" s="501"/>
    </row>
    <row r="301" spans="1:10" ht="12.75" customHeight="1" x14ac:dyDescent="0.15">
      <c r="A301" s="22" t="s">
        <v>46</v>
      </c>
      <c r="B301" s="28">
        <v>2227</v>
      </c>
      <c r="C301" s="461" t="s">
        <v>853</v>
      </c>
      <c r="D301" s="15" t="s">
        <v>15</v>
      </c>
      <c r="E301" s="23">
        <v>45242</v>
      </c>
      <c r="F301" s="494">
        <v>0.58333333333333337</v>
      </c>
      <c r="G301" s="15" t="s">
        <v>888</v>
      </c>
      <c r="H301" s="460" t="s">
        <v>90</v>
      </c>
      <c r="I301" s="432" t="s">
        <v>344</v>
      </c>
      <c r="J301" s="501"/>
    </row>
    <row r="302" spans="1:10" ht="12.75" customHeight="1" x14ac:dyDescent="0.15">
      <c r="A302" s="246" t="s">
        <v>44</v>
      </c>
      <c r="B302" s="61">
        <v>5245</v>
      </c>
      <c r="C302" s="61">
        <v>9</v>
      </c>
      <c r="D302" s="1" t="s">
        <v>15</v>
      </c>
      <c r="E302" s="7">
        <v>45242</v>
      </c>
      <c r="F302" s="433">
        <v>0.54166666666666663</v>
      </c>
      <c r="G302" s="62" t="s">
        <v>758</v>
      </c>
      <c r="H302" s="61" t="s">
        <v>340</v>
      </c>
      <c r="I302" s="61" t="s">
        <v>202</v>
      </c>
      <c r="J302" s="501"/>
    </row>
    <row r="303" spans="1:10" ht="12.75" customHeight="1" x14ac:dyDescent="0.15">
      <c r="A303" s="246" t="s">
        <v>44</v>
      </c>
      <c r="B303" s="61">
        <v>5243</v>
      </c>
      <c r="C303" s="61">
        <v>9</v>
      </c>
      <c r="D303" s="1" t="s">
        <v>15</v>
      </c>
      <c r="E303" s="7">
        <v>45242</v>
      </c>
      <c r="F303" s="17">
        <v>0.45833333333333331</v>
      </c>
      <c r="G303" s="62" t="s">
        <v>389</v>
      </c>
      <c r="H303" s="61" t="s">
        <v>387</v>
      </c>
      <c r="I303" s="61" t="s">
        <v>303</v>
      </c>
      <c r="J303" s="501"/>
    </row>
    <row r="304" spans="1:10" ht="12.75" customHeight="1" x14ac:dyDescent="0.15">
      <c r="A304" s="22" t="s">
        <v>46</v>
      </c>
      <c r="B304" s="28">
        <v>2226</v>
      </c>
      <c r="C304" s="461" t="s">
        <v>853</v>
      </c>
      <c r="D304" s="15" t="s">
        <v>15</v>
      </c>
      <c r="E304" s="23">
        <v>45242</v>
      </c>
      <c r="F304" s="46">
        <v>0.45833333333333331</v>
      </c>
      <c r="G304" s="401" t="s">
        <v>390</v>
      </c>
      <c r="H304" s="432" t="s">
        <v>297</v>
      </c>
      <c r="I304" s="460" t="s">
        <v>259</v>
      </c>
      <c r="J304" s="501"/>
    </row>
    <row r="305" spans="1:10" ht="12.75" customHeight="1" x14ac:dyDescent="0.15">
      <c r="A305" s="246" t="s">
        <v>44</v>
      </c>
      <c r="B305" s="61">
        <v>5242</v>
      </c>
      <c r="C305" s="61">
        <v>9</v>
      </c>
      <c r="D305" s="1" t="s">
        <v>15</v>
      </c>
      <c r="E305" s="7">
        <v>45242</v>
      </c>
      <c r="F305" s="17">
        <v>0.58333333333333337</v>
      </c>
      <c r="G305" s="62" t="s">
        <v>747</v>
      </c>
      <c r="H305" s="61" t="s">
        <v>84</v>
      </c>
      <c r="I305" s="61" t="s">
        <v>86</v>
      </c>
      <c r="J305" s="501"/>
    </row>
    <row r="306" spans="1:10" ht="12.75" customHeight="1" x14ac:dyDescent="0.15">
      <c r="A306" s="246" t="s">
        <v>42</v>
      </c>
      <c r="B306" s="1">
        <v>5048</v>
      </c>
      <c r="C306" s="1">
        <v>10</v>
      </c>
      <c r="D306" s="1" t="s">
        <v>15</v>
      </c>
      <c r="E306" s="7">
        <v>45242</v>
      </c>
      <c r="F306" s="17">
        <v>0.54166666666666663</v>
      </c>
      <c r="G306" s="17" t="s">
        <v>394</v>
      </c>
      <c r="H306" s="4" t="s">
        <v>39</v>
      </c>
      <c r="I306" s="4" t="s">
        <v>259</v>
      </c>
      <c r="J306" s="501"/>
    </row>
    <row r="307" spans="1:10" ht="12.75" customHeight="1" x14ac:dyDescent="0.15">
      <c r="A307" s="246" t="s">
        <v>42</v>
      </c>
      <c r="B307" s="1">
        <v>5049</v>
      </c>
      <c r="C307" s="1">
        <v>10</v>
      </c>
      <c r="D307" s="1" t="s">
        <v>15</v>
      </c>
      <c r="E307" s="7">
        <v>45242</v>
      </c>
      <c r="F307" s="17">
        <v>0.58333333333333337</v>
      </c>
      <c r="G307" s="17" t="s">
        <v>754</v>
      </c>
      <c r="H307" s="4" t="s">
        <v>121</v>
      </c>
      <c r="I307" s="4" t="s">
        <v>243</v>
      </c>
      <c r="J307" s="501"/>
    </row>
    <row r="308" spans="1:10" ht="12.75" customHeight="1" x14ac:dyDescent="0.15">
      <c r="A308" s="243" t="s">
        <v>83</v>
      </c>
      <c r="B308" s="25">
        <v>1069</v>
      </c>
      <c r="C308" s="25">
        <v>12</v>
      </c>
      <c r="D308" s="268" t="s">
        <v>43</v>
      </c>
      <c r="E308" s="269">
        <v>45247</v>
      </c>
      <c r="F308" s="46">
        <v>0.66666666666666663</v>
      </c>
      <c r="G308" s="25" t="s">
        <v>385</v>
      </c>
      <c r="H308" s="15" t="s">
        <v>432</v>
      </c>
      <c r="I308" s="15" t="s">
        <v>87</v>
      </c>
      <c r="J308" s="501"/>
    </row>
    <row r="309" spans="1:10" ht="12.75" customHeight="1" x14ac:dyDescent="0.15">
      <c r="A309" s="246" t="s">
        <v>42</v>
      </c>
      <c r="B309" s="1">
        <v>5046</v>
      </c>
      <c r="C309" s="1">
        <v>10</v>
      </c>
      <c r="D309" s="270" t="s">
        <v>43</v>
      </c>
      <c r="E309" s="356">
        <v>45247</v>
      </c>
      <c r="F309" s="17">
        <v>0.45833333333333331</v>
      </c>
      <c r="G309" s="46" t="s">
        <v>745</v>
      </c>
      <c r="H309" s="4" t="s">
        <v>17</v>
      </c>
      <c r="I309" s="4" t="s">
        <v>825</v>
      </c>
      <c r="J309" s="501"/>
    </row>
    <row r="310" spans="1:10" ht="12.75" customHeight="1" x14ac:dyDescent="0.15">
      <c r="A310" s="262" t="s">
        <v>92</v>
      </c>
      <c r="B310" s="351">
        <v>11031</v>
      </c>
      <c r="C310" s="49">
        <v>3</v>
      </c>
      <c r="D310" s="19" t="s">
        <v>43</v>
      </c>
      <c r="E310" s="18">
        <v>45247</v>
      </c>
      <c r="F310" s="46">
        <v>0.4375</v>
      </c>
      <c r="G310" s="4" t="s">
        <v>763</v>
      </c>
      <c r="H310" s="4" t="s">
        <v>762</v>
      </c>
      <c r="I310" s="4" t="s">
        <v>39</v>
      </c>
      <c r="J310" s="501"/>
    </row>
    <row r="311" spans="1:10" ht="12.75" customHeight="1" x14ac:dyDescent="0.15">
      <c r="A311" s="262" t="s">
        <v>92</v>
      </c>
      <c r="B311" s="1">
        <v>11032</v>
      </c>
      <c r="C311" s="4">
        <v>3</v>
      </c>
      <c r="D311" s="19" t="s">
        <v>43</v>
      </c>
      <c r="E311" s="18">
        <v>45247</v>
      </c>
      <c r="F311" s="46">
        <v>0.47222222222222227</v>
      </c>
      <c r="G311" s="4" t="s">
        <v>763</v>
      </c>
      <c r="H311" s="4" t="s">
        <v>387</v>
      </c>
      <c r="I311" s="4" t="s">
        <v>432</v>
      </c>
      <c r="J311" s="501"/>
    </row>
    <row r="312" spans="1:10" ht="12.75" customHeight="1" x14ac:dyDescent="0.15">
      <c r="A312" s="262" t="s">
        <v>92</v>
      </c>
      <c r="B312" s="351">
        <v>11033</v>
      </c>
      <c r="C312" s="49">
        <v>3</v>
      </c>
      <c r="D312" s="19" t="s">
        <v>43</v>
      </c>
      <c r="E312" s="18">
        <v>45247</v>
      </c>
      <c r="F312" s="46">
        <v>0.51388888888888895</v>
      </c>
      <c r="G312" s="4" t="s">
        <v>763</v>
      </c>
      <c r="H312" s="4" t="s">
        <v>387</v>
      </c>
      <c r="I312" s="4" t="s">
        <v>762</v>
      </c>
      <c r="J312" s="501"/>
    </row>
    <row r="313" spans="1:10" ht="12.75" customHeight="1" x14ac:dyDescent="0.15">
      <c r="A313" s="262" t="s">
        <v>92</v>
      </c>
      <c r="B313" s="1">
        <v>11034</v>
      </c>
      <c r="C313" s="49">
        <v>3</v>
      </c>
      <c r="D313" s="19" t="s">
        <v>43</v>
      </c>
      <c r="E313" s="18">
        <v>45247</v>
      </c>
      <c r="F313" s="46">
        <v>0.54861111111111105</v>
      </c>
      <c r="G313" s="4" t="s">
        <v>763</v>
      </c>
      <c r="H313" s="4" t="s">
        <v>39</v>
      </c>
      <c r="I313" s="4" t="s">
        <v>432</v>
      </c>
      <c r="J313" s="501"/>
    </row>
    <row r="314" spans="1:10" ht="12.75" customHeight="1" x14ac:dyDescent="0.15">
      <c r="A314" s="262" t="s">
        <v>92</v>
      </c>
      <c r="B314" s="351">
        <v>11035</v>
      </c>
      <c r="C314" s="49">
        <v>3</v>
      </c>
      <c r="D314" s="19" t="s">
        <v>43</v>
      </c>
      <c r="E314" s="18">
        <v>45247</v>
      </c>
      <c r="F314" s="46">
        <v>0.59027777777777779</v>
      </c>
      <c r="G314" s="4" t="s">
        <v>763</v>
      </c>
      <c r="H314" s="4" t="s">
        <v>39</v>
      </c>
      <c r="I314" s="4" t="s">
        <v>387</v>
      </c>
      <c r="J314" s="501"/>
    </row>
    <row r="315" spans="1:10" ht="12.75" customHeight="1" x14ac:dyDescent="0.15">
      <c r="A315" s="262" t="s">
        <v>92</v>
      </c>
      <c r="B315" s="1">
        <v>11036</v>
      </c>
      <c r="C315" s="4">
        <v>3</v>
      </c>
      <c r="D315" s="19" t="s">
        <v>43</v>
      </c>
      <c r="E315" s="18">
        <v>45247</v>
      </c>
      <c r="F315" s="46">
        <v>0.625</v>
      </c>
      <c r="G315" s="4" t="s">
        <v>763</v>
      </c>
      <c r="H315" s="4" t="s">
        <v>432</v>
      </c>
      <c r="I315" s="4" t="s">
        <v>762</v>
      </c>
      <c r="J315" s="501"/>
    </row>
    <row r="316" spans="1:10" ht="12.75" customHeight="1" x14ac:dyDescent="0.15">
      <c r="A316" s="243" t="s">
        <v>83</v>
      </c>
      <c r="B316" s="25">
        <v>1031</v>
      </c>
      <c r="C316" s="25">
        <v>6</v>
      </c>
      <c r="D316" s="268" t="s">
        <v>43</v>
      </c>
      <c r="E316" s="269">
        <v>45247</v>
      </c>
      <c r="F316" s="488">
        <v>0.625</v>
      </c>
      <c r="G316" s="25" t="s">
        <v>747</v>
      </c>
      <c r="H316" s="15" t="s">
        <v>84</v>
      </c>
      <c r="I316" s="15" t="s">
        <v>86</v>
      </c>
      <c r="J316" s="501"/>
    </row>
    <row r="317" spans="1:10" ht="12.75" customHeight="1" x14ac:dyDescent="0.15">
      <c r="A317" s="48" t="s">
        <v>356</v>
      </c>
      <c r="B317" s="25">
        <v>4014</v>
      </c>
      <c r="C317" s="25">
        <v>5</v>
      </c>
      <c r="D317" s="268" t="s">
        <v>43</v>
      </c>
      <c r="E317" s="269">
        <v>45247</v>
      </c>
      <c r="F317" s="46">
        <v>0.41666666666666669</v>
      </c>
      <c r="G317" s="488" t="s">
        <v>752</v>
      </c>
      <c r="H317" s="25" t="s">
        <v>202</v>
      </c>
      <c r="I317" s="25" t="s">
        <v>125</v>
      </c>
      <c r="J317" s="501"/>
    </row>
    <row r="318" spans="1:10" ht="12.75" customHeight="1" x14ac:dyDescent="0.15">
      <c r="A318" s="48" t="s">
        <v>356</v>
      </c>
      <c r="B318" s="25">
        <v>4035</v>
      </c>
      <c r="C318" s="25">
        <v>12</v>
      </c>
      <c r="D318" s="268" t="s">
        <v>43</v>
      </c>
      <c r="E318" s="269">
        <v>45247</v>
      </c>
      <c r="F318" s="488">
        <v>0.58333333333333337</v>
      </c>
      <c r="G318" s="46" t="s">
        <v>752</v>
      </c>
      <c r="H318" s="25" t="s">
        <v>125</v>
      </c>
      <c r="I318" s="25" t="s">
        <v>202</v>
      </c>
      <c r="J318" s="501"/>
    </row>
    <row r="319" spans="1:10" ht="12.75" customHeight="1" x14ac:dyDescent="0.15">
      <c r="A319" s="262" t="s">
        <v>92</v>
      </c>
      <c r="B319" s="351">
        <v>11025</v>
      </c>
      <c r="C319" s="49">
        <v>3</v>
      </c>
      <c r="D319" s="19" t="s">
        <v>43</v>
      </c>
      <c r="E319" s="18">
        <v>45247</v>
      </c>
      <c r="F319" s="46">
        <v>0.45833333333333331</v>
      </c>
      <c r="G319" s="17" t="s">
        <v>759</v>
      </c>
      <c r="H319" s="4" t="s">
        <v>303</v>
      </c>
      <c r="I319" s="4" t="s">
        <v>112</v>
      </c>
      <c r="J319" s="501"/>
    </row>
    <row r="320" spans="1:10" ht="12.75" customHeight="1" x14ac:dyDescent="0.15">
      <c r="A320" s="262" t="s">
        <v>92</v>
      </c>
      <c r="B320" s="1">
        <v>11026</v>
      </c>
      <c r="C320" s="49">
        <v>3</v>
      </c>
      <c r="D320" s="19" t="s">
        <v>43</v>
      </c>
      <c r="E320" s="18">
        <v>45247</v>
      </c>
      <c r="F320" s="46">
        <v>0.49305555555555558</v>
      </c>
      <c r="G320" s="17" t="s">
        <v>759</v>
      </c>
      <c r="H320" s="4" t="s">
        <v>455</v>
      </c>
      <c r="I320" s="4" t="s">
        <v>126</v>
      </c>
      <c r="J320" s="501"/>
    </row>
    <row r="321" spans="1:10" ht="12.75" customHeight="1" x14ac:dyDescent="0.15">
      <c r="A321" s="262" t="s">
        <v>92</v>
      </c>
      <c r="B321" s="351">
        <v>11027</v>
      </c>
      <c r="C321" s="49">
        <v>3</v>
      </c>
      <c r="D321" s="19" t="s">
        <v>43</v>
      </c>
      <c r="E321" s="18">
        <v>45247</v>
      </c>
      <c r="F321" s="46">
        <v>0.53472222222222221</v>
      </c>
      <c r="G321" s="17" t="s">
        <v>759</v>
      </c>
      <c r="H321" s="4" t="s">
        <v>455</v>
      </c>
      <c r="I321" s="4" t="s">
        <v>303</v>
      </c>
      <c r="J321" s="501"/>
    </row>
    <row r="322" spans="1:10" ht="12.75" customHeight="1" x14ac:dyDescent="0.15">
      <c r="A322" s="262" t="s">
        <v>92</v>
      </c>
      <c r="B322" s="1">
        <v>11028</v>
      </c>
      <c r="C322" s="4">
        <v>3</v>
      </c>
      <c r="D322" s="19" t="s">
        <v>43</v>
      </c>
      <c r="E322" s="18">
        <v>45247</v>
      </c>
      <c r="F322" s="46">
        <v>0.56944444444444442</v>
      </c>
      <c r="G322" s="17" t="s">
        <v>759</v>
      </c>
      <c r="H322" s="4" t="s">
        <v>112</v>
      </c>
      <c r="I322" s="4" t="s">
        <v>126</v>
      </c>
      <c r="J322" s="501"/>
    </row>
    <row r="323" spans="1:10" ht="12.75" customHeight="1" x14ac:dyDescent="0.15">
      <c r="A323" s="262" t="s">
        <v>92</v>
      </c>
      <c r="B323" s="351">
        <v>11029</v>
      </c>
      <c r="C323" s="49">
        <v>3</v>
      </c>
      <c r="D323" s="19" t="s">
        <v>43</v>
      </c>
      <c r="E323" s="18">
        <v>45247</v>
      </c>
      <c r="F323" s="46">
        <v>0.61111111111111105</v>
      </c>
      <c r="G323" s="17" t="s">
        <v>759</v>
      </c>
      <c r="H323" s="4" t="s">
        <v>112</v>
      </c>
      <c r="I323" s="4" t="s">
        <v>455</v>
      </c>
      <c r="J323" s="501"/>
    </row>
    <row r="324" spans="1:10" ht="12.75" customHeight="1" x14ac:dyDescent="0.15">
      <c r="A324" s="262" t="s">
        <v>92</v>
      </c>
      <c r="B324" s="1">
        <v>11030</v>
      </c>
      <c r="C324" s="49">
        <v>3</v>
      </c>
      <c r="D324" s="19" t="s">
        <v>43</v>
      </c>
      <c r="E324" s="18">
        <v>45247</v>
      </c>
      <c r="F324" s="46">
        <v>0.64583333333333337</v>
      </c>
      <c r="G324" s="17" t="s">
        <v>759</v>
      </c>
      <c r="H324" s="4" t="s">
        <v>126</v>
      </c>
      <c r="I324" s="4" t="s">
        <v>303</v>
      </c>
      <c r="J324" s="501"/>
    </row>
    <row r="325" spans="1:10" ht="12.75" customHeight="1" x14ac:dyDescent="0.15">
      <c r="A325" s="243" t="s">
        <v>83</v>
      </c>
      <c r="B325" s="25">
        <v>1068</v>
      </c>
      <c r="C325" s="25">
        <v>12</v>
      </c>
      <c r="D325" s="25" t="s">
        <v>12</v>
      </c>
      <c r="E325" s="34">
        <v>45248</v>
      </c>
      <c r="F325" s="46">
        <v>0.72916666666666663</v>
      </c>
      <c r="G325" s="25" t="s">
        <v>748</v>
      </c>
      <c r="H325" s="15" t="s">
        <v>85</v>
      </c>
      <c r="I325" s="15" t="s">
        <v>338</v>
      </c>
      <c r="J325" s="501"/>
    </row>
    <row r="326" spans="1:10" ht="12.75" customHeight="1" x14ac:dyDescent="0.15">
      <c r="A326" s="48" t="s">
        <v>357</v>
      </c>
      <c r="B326" s="59">
        <v>4135</v>
      </c>
      <c r="C326" s="59">
        <v>12</v>
      </c>
      <c r="D326" s="25" t="s">
        <v>12</v>
      </c>
      <c r="E326" s="34">
        <v>45248</v>
      </c>
      <c r="F326" s="46">
        <v>0.45833333333333331</v>
      </c>
      <c r="G326" s="349" t="s">
        <v>391</v>
      </c>
      <c r="H326" s="59" t="s">
        <v>115</v>
      </c>
      <c r="I326" s="59" t="s">
        <v>318</v>
      </c>
      <c r="J326" s="501"/>
    </row>
    <row r="327" spans="1:10" ht="12.75" customHeight="1" x14ac:dyDescent="0.15">
      <c r="A327" s="48" t="s">
        <v>356</v>
      </c>
      <c r="B327" s="25">
        <v>4034</v>
      </c>
      <c r="C327" s="25">
        <v>12</v>
      </c>
      <c r="D327" s="25" t="s">
        <v>12</v>
      </c>
      <c r="E327" s="34">
        <v>45248</v>
      </c>
      <c r="F327" s="488">
        <v>0.625</v>
      </c>
      <c r="G327" s="46" t="s">
        <v>744</v>
      </c>
      <c r="H327" s="25" t="s">
        <v>167</v>
      </c>
      <c r="I327" s="25" t="s">
        <v>39</v>
      </c>
      <c r="J327" s="501"/>
    </row>
    <row r="328" spans="1:10" ht="12.75" customHeight="1" x14ac:dyDescent="0.15">
      <c r="A328" s="243" t="s">
        <v>83</v>
      </c>
      <c r="B328" s="25">
        <v>1070</v>
      </c>
      <c r="C328" s="25">
        <v>12</v>
      </c>
      <c r="D328" s="25" t="s">
        <v>12</v>
      </c>
      <c r="E328" s="34">
        <v>45248</v>
      </c>
      <c r="F328" s="46">
        <v>0.58333333333333337</v>
      </c>
      <c r="G328" s="4" t="s">
        <v>749</v>
      </c>
      <c r="H328" s="15" t="s">
        <v>86</v>
      </c>
      <c r="I328" s="15" t="s">
        <v>387</v>
      </c>
      <c r="J328" s="501"/>
    </row>
    <row r="329" spans="1:10" ht="12.75" customHeight="1" x14ac:dyDescent="0.15">
      <c r="A329" s="48" t="s">
        <v>357</v>
      </c>
      <c r="B329" s="59">
        <v>4136</v>
      </c>
      <c r="C329" s="59">
        <v>12</v>
      </c>
      <c r="D329" s="25" t="s">
        <v>12</v>
      </c>
      <c r="E329" s="34">
        <v>45248</v>
      </c>
      <c r="F329" s="488">
        <v>0.54166666666666663</v>
      </c>
      <c r="G329" s="349" t="s">
        <v>389</v>
      </c>
      <c r="H329" s="59" t="s">
        <v>387</v>
      </c>
      <c r="I329" s="59" t="s">
        <v>753</v>
      </c>
      <c r="J329" s="501"/>
    </row>
    <row r="330" spans="1:10" ht="12.75" customHeight="1" x14ac:dyDescent="0.15">
      <c r="A330" s="243" t="s">
        <v>83</v>
      </c>
      <c r="B330" s="25">
        <v>1006</v>
      </c>
      <c r="C330" s="25">
        <v>1</v>
      </c>
      <c r="D330" s="268" t="s">
        <v>12</v>
      </c>
      <c r="E330" s="269">
        <v>45248</v>
      </c>
      <c r="F330" s="46">
        <v>0.58333333333333337</v>
      </c>
      <c r="G330" s="25" t="s">
        <v>745</v>
      </c>
      <c r="H330" s="15" t="s">
        <v>17</v>
      </c>
      <c r="I330" s="15" t="s">
        <v>41</v>
      </c>
      <c r="J330" s="501"/>
    </row>
    <row r="331" spans="1:10" ht="12.75" customHeight="1" x14ac:dyDescent="0.15">
      <c r="A331" s="243" t="s">
        <v>83</v>
      </c>
      <c r="B331" s="25">
        <v>1071</v>
      </c>
      <c r="C331" s="25">
        <v>12</v>
      </c>
      <c r="D331" s="25" t="s">
        <v>12</v>
      </c>
      <c r="E331" s="34">
        <v>45248</v>
      </c>
      <c r="F331" s="46">
        <v>0.45833333333333331</v>
      </c>
      <c r="G331" s="25" t="s">
        <v>742</v>
      </c>
      <c r="H331" s="15" t="s">
        <v>40</v>
      </c>
      <c r="I331" s="15" t="s">
        <v>167</v>
      </c>
      <c r="J331" s="501"/>
    </row>
    <row r="332" spans="1:10" ht="12.75" customHeight="1" x14ac:dyDescent="0.15">
      <c r="A332" s="48" t="s">
        <v>357</v>
      </c>
      <c r="B332" s="59">
        <v>4134</v>
      </c>
      <c r="C332" s="59">
        <v>12</v>
      </c>
      <c r="D332" s="25" t="s">
        <v>12</v>
      </c>
      <c r="E332" s="34">
        <v>45248</v>
      </c>
      <c r="F332" s="488">
        <v>0.66666666666666663</v>
      </c>
      <c r="G332" s="349" t="s">
        <v>742</v>
      </c>
      <c r="H332" s="59" t="s">
        <v>40</v>
      </c>
      <c r="I332" s="59" t="s">
        <v>116</v>
      </c>
      <c r="J332" s="501"/>
    </row>
    <row r="333" spans="1:10" ht="12.75" customHeight="1" x14ac:dyDescent="0.15">
      <c r="A333" s="243" t="s">
        <v>83</v>
      </c>
      <c r="B333" s="25">
        <v>1067</v>
      </c>
      <c r="C333" s="25">
        <v>12</v>
      </c>
      <c r="D333" s="25" t="s">
        <v>12</v>
      </c>
      <c r="E333" s="34">
        <v>45248</v>
      </c>
      <c r="F333" s="46">
        <v>0.66666666666666663</v>
      </c>
      <c r="G333" s="25" t="s">
        <v>747</v>
      </c>
      <c r="H333" s="15" t="s">
        <v>84</v>
      </c>
      <c r="I333" s="15" t="s">
        <v>39</v>
      </c>
      <c r="J333" s="501"/>
    </row>
    <row r="334" spans="1:10" ht="12.75" customHeight="1" x14ac:dyDescent="0.15">
      <c r="A334" s="48" t="s">
        <v>356</v>
      </c>
      <c r="B334" s="25">
        <v>4036</v>
      </c>
      <c r="C334" s="25">
        <v>12</v>
      </c>
      <c r="D334" s="25" t="s">
        <v>12</v>
      </c>
      <c r="E334" s="34">
        <v>45248</v>
      </c>
      <c r="F334" s="46">
        <v>0.58333333333333337</v>
      </c>
      <c r="G334" s="46" t="s">
        <v>384</v>
      </c>
      <c r="H334" s="25" t="s">
        <v>41</v>
      </c>
      <c r="I334" s="25" t="s">
        <v>17</v>
      </c>
      <c r="J334" s="501"/>
    </row>
    <row r="335" spans="1:10" ht="12.75" customHeight="1" x14ac:dyDescent="0.15">
      <c r="A335" s="246" t="s">
        <v>42</v>
      </c>
      <c r="B335" s="1">
        <v>5055</v>
      </c>
      <c r="C335" s="1">
        <v>11</v>
      </c>
      <c r="D335" s="1" t="s">
        <v>15</v>
      </c>
      <c r="E335" s="7">
        <v>45249</v>
      </c>
      <c r="F335" s="487">
        <v>0.54166666666666663</v>
      </c>
      <c r="G335" s="46" t="s">
        <v>395</v>
      </c>
      <c r="H335" s="4" t="s">
        <v>126</v>
      </c>
      <c r="I335" s="4" t="s">
        <v>17</v>
      </c>
      <c r="J335" s="501"/>
    </row>
    <row r="336" spans="1:10" ht="12.75" customHeight="1" x14ac:dyDescent="0.15">
      <c r="A336" s="246" t="s">
        <v>42</v>
      </c>
      <c r="B336" s="1">
        <v>5053</v>
      </c>
      <c r="C336" s="1">
        <v>11</v>
      </c>
      <c r="D336" s="1" t="s">
        <v>15</v>
      </c>
      <c r="E336" s="7">
        <v>45249</v>
      </c>
      <c r="F336" s="17">
        <v>0.41666666666666669</v>
      </c>
      <c r="G336" s="17" t="s">
        <v>755</v>
      </c>
      <c r="H336" s="4" t="s">
        <v>264</v>
      </c>
      <c r="I336" s="4" t="s">
        <v>39</v>
      </c>
      <c r="J336" s="501"/>
    </row>
    <row r="337" spans="1:10" ht="12.75" customHeight="1" x14ac:dyDescent="0.15">
      <c r="A337" s="22" t="s">
        <v>46</v>
      </c>
      <c r="B337" s="28">
        <v>2232</v>
      </c>
      <c r="C337" s="461" t="s">
        <v>854</v>
      </c>
      <c r="D337" s="15" t="s">
        <v>15</v>
      </c>
      <c r="E337" s="23">
        <v>45249</v>
      </c>
      <c r="F337" s="46">
        <v>0.45833333333333331</v>
      </c>
      <c r="G337" s="401" t="s">
        <v>889</v>
      </c>
      <c r="H337" s="432" t="s">
        <v>318</v>
      </c>
      <c r="I337" s="460" t="s">
        <v>90</v>
      </c>
      <c r="J337" s="501"/>
    </row>
    <row r="338" spans="1:10" ht="12.75" customHeight="1" x14ac:dyDescent="0.15">
      <c r="A338" s="246" t="s">
        <v>42</v>
      </c>
      <c r="B338" s="1">
        <v>5054</v>
      </c>
      <c r="C338" s="1">
        <v>11</v>
      </c>
      <c r="D338" s="1" t="s">
        <v>15</v>
      </c>
      <c r="E338" s="7">
        <v>45249</v>
      </c>
      <c r="F338" s="462">
        <v>0.45833333333333331</v>
      </c>
      <c r="G338" s="17" t="s">
        <v>393</v>
      </c>
      <c r="H338" s="4" t="s">
        <v>825</v>
      </c>
      <c r="I338" s="4" t="s">
        <v>266</v>
      </c>
      <c r="J338" s="501"/>
    </row>
    <row r="339" spans="1:10" ht="12.75" customHeight="1" x14ac:dyDescent="0.15">
      <c r="A339" s="22" t="s">
        <v>46</v>
      </c>
      <c r="B339" s="15">
        <v>2024</v>
      </c>
      <c r="C339" s="1" t="s">
        <v>856</v>
      </c>
      <c r="D339" s="466" t="s">
        <v>15</v>
      </c>
      <c r="E339" s="467">
        <v>45249</v>
      </c>
      <c r="F339" s="462">
        <v>0.58333333333333337</v>
      </c>
      <c r="G339" s="15" t="s">
        <v>393</v>
      </c>
      <c r="H339" s="15" t="s">
        <v>825</v>
      </c>
      <c r="I339" s="15" t="s">
        <v>126</v>
      </c>
      <c r="J339" s="501"/>
    </row>
    <row r="340" spans="1:10" ht="12.75" customHeight="1" x14ac:dyDescent="0.15">
      <c r="A340" s="246" t="s">
        <v>44</v>
      </c>
      <c r="B340" s="61">
        <v>5248</v>
      </c>
      <c r="C340" s="61">
        <v>10</v>
      </c>
      <c r="D340" s="1" t="s">
        <v>15</v>
      </c>
      <c r="E340" s="7">
        <v>45249</v>
      </c>
      <c r="F340" s="17">
        <v>0.45833333333333331</v>
      </c>
      <c r="G340" s="62" t="s">
        <v>388</v>
      </c>
      <c r="H340" s="61" t="s">
        <v>116</v>
      </c>
      <c r="I340" s="61" t="s">
        <v>303</v>
      </c>
      <c r="J340" s="501"/>
    </row>
    <row r="341" spans="1:10" ht="12.75" customHeight="1" x14ac:dyDescent="0.15">
      <c r="A341" s="22" t="s">
        <v>46</v>
      </c>
      <c r="B341" s="28">
        <v>2229</v>
      </c>
      <c r="C341" s="461" t="s">
        <v>854</v>
      </c>
      <c r="D341" s="15" t="s">
        <v>15</v>
      </c>
      <c r="E341" s="23">
        <v>45249</v>
      </c>
      <c r="F341" s="24">
        <v>0.58333333333333337</v>
      </c>
      <c r="G341" s="15" t="s">
        <v>887</v>
      </c>
      <c r="H341" s="460" t="s">
        <v>123</v>
      </c>
      <c r="I341" s="432" t="s">
        <v>753</v>
      </c>
      <c r="J341" s="501"/>
    </row>
    <row r="342" spans="1:10" ht="12.75" customHeight="1" x14ac:dyDescent="0.15">
      <c r="A342" s="246" t="s">
        <v>44</v>
      </c>
      <c r="B342" s="61">
        <v>5247</v>
      </c>
      <c r="C342" s="61">
        <v>10</v>
      </c>
      <c r="D342" s="1" t="s">
        <v>15</v>
      </c>
      <c r="E342" s="7">
        <v>45249</v>
      </c>
      <c r="F342" s="433">
        <v>0.54166666666666663</v>
      </c>
      <c r="G342" s="62" t="s">
        <v>758</v>
      </c>
      <c r="H342" s="61" t="s">
        <v>340</v>
      </c>
      <c r="I342" s="61" t="s">
        <v>432</v>
      </c>
      <c r="J342" s="501"/>
    </row>
    <row r="343" spans="1:10" ht="12.75" customHeight="1" x14ac:dyDescent="0.15">
      <c r="A343" s="246" t="s">
        <v>44</v>
      </c>
      <c r="B343" s="61">
        <v>5249</v>
      </c>
      <c r="C343" s="61">
        <v>10</v>
      </c>
      <c r="D343" s="1" t="s">
        <v>15</v>
      </c>
      <c r="E343" s="7">
        <v>45249</v>
      </c>
      <c r="F343" s="17">
        <v>0.45833333333333331</v>
      </c>
      <c r="G343" s="62" t="s">
        <v>389</v>
      </c>
      <c r="H343" s="61" t="s">
        <v>387</v>
      </c>
      <c r="I343" s="61" t="s">
        <v>86</v>
      </c>
      <c r="J343" s="501"/>
    </row>
    <row r="344" spans="1:10" ht="12.75" customHeight="1" x14ac:dyDescent="0.15">
      <c r="A344" s="243" t="s">
        <v>83</v>
      </c>
      <c r="B344" s="25">
        <v>1039</v>
      </c>
      <c r="C344" s="25">
        <v>7</v>
      </c>
      <c r="D344" s="268" t="s">
        <v>15</v>
      </c>
      <c r="E344" s="269">
        <v>45249</v>
      </c>
      <c r="F344" s="488">
        <v>0.45833333333333331</v>
      </c>
      <c r="G344" s="25" t="s">
        <v>745</v>
      </c>
      <c r="H344" s="15" t="s">
        <v>17</v>
      </c>
      <c r="I344" s="15" t="s">
        <v>338</v>
      </c>
      <c r="J344" s="501"/>
    </row>
    <row r="345" spans="1:10" ht="12.75" customHeight="1" x14ac:dyDescent="0.15">
      <c r="A345" s="246" t="s">
        <v>44</v>
      </c>
      <c r="B345" s="61">
        <v>5246</v>
      </c>
      <c r="C345" s="61">
        <v>10</v>
      </c>
      <c r="D345" s="1" t="s">
        <v>15</v>
      </c>
      <c r="E345" s="7">
        <v>45249</v>
      </c>
      <c r="F345" s="17">
        <v>0.625</v>
      </c>
      <c r="G345" s="62" t="s">
        <v>742</v>
      </c>
      <c r="H345" s="61" t="s">
        <v>40</v>
      </c>
      <c r="I345" s="61" t="s">
        <v>202</v>
      </c>
      <c r="J345" s="501"/>
    </row>
    <row r="346" spans="1:10" ht="12.75" customHeight="1" x14ac:dyDescent="0.15">
      <c r="A346" s="246" t="s">
        <v>44</v>
      </c>
      <c r="B346" s="61">
        <v>5250</v>
      </c>
      <c r="C346" s="61">
        <v>10</v>
      </c>
      <c r="D346" s="1" t="s">
        <v>15</v>
      </c>
      <c r="E346" s="7">
        <v>45249</v>
      </c>
      <c r="F346" s="17">
        <v>0.58333333333333337</v>
      </c>
      <c r="G346" s="62" t="s">
        <v>747</v>
      </c>
      <c r="H346" s="61" t="s">
        <v>84</v>
      </c>
      <c r="I346" s="61" t="s">
        <v>87</v>
      </c>
      <c r="J346" s="501"/>
    </row>
    <row r="347" spans="1:10" ht="12.75" customHeight="1" x14ac:dyDescent="0.15">
      <c r="A347" s="246" t="s">
        <v>42</v>
      </c>
      <c r="B347" s="1">
        <v>5052</v>
      </c>
      <c r="C347" s="1">
        <v>11</v>
      </c>
      <c r="D347" s="1" t="s">
        <v>15</v>
      </c>
      <c r="E347" s="7">
        <v>45249</v>
      </c>
      <c r="F347" s="17">
        <v>0.5</v>
      </c>
      <c r="G347" s="17" t="s">
        <v>392</v>
      </c>
      <c r="H347" s="4" t="s">
        <v>259</v>
      </c>
      <c r="I347" s="4" t="s">
        <v>121</v>
      </c>
      <c r="J347" s="501"/>
    </row>
    <row r="348" spans="1:10" ht="12.75" customHeight="1" x14ac:dyDescent="0.15">
      <c r="A348" s="22" t="s">
        <v>46</v>
      </c>
      <c r="B348" s="28">
        <v>2231</v>
      </c>
      <c r="C348" s="461" t="s">
        <v>854</v>
      </c>
      <c r="D348" s="15" t="s">
        <v>15</v>
      </c>
      <c r="E348" s="23">
        <v>45249</v>
      </c>
      <c r="F348" s="24">
        <v>0.625</v>
      </c>
      <c r="G348" s="15" t="s">
        <v>392</v>
      </c>
      <c r="H348" s="460" t="s">
        <v>259</v>
      </c>
      <c r="I348" s="432" t="s">
        <v>118</v>
      </c>
      <c r="J348" s="501"/>
    </row>
    <row r="349" spans="1:10" ht="12.75" customHeight="1" x14ac:dyDescent="0.15">
      <c r="A349" s="246" t="s">
        <v>42</v>
      </c>
      <c r="B349" s="1">
        <v>5051</v>
      </c>
      <c r="C349" s="1">
        <v>11</v>
      </c>
      <c r="D349" s="1" t="s">
        <v>15</v>
      </c>
      <c r="E349" s="7">
        <v>45249</v>
      </c>
      <c r="F349" s="17">
        <v>0.45833333333333331</v>
      </c>
      <c r="G349" s="17" t="s">
        <v>757</v>
      </c>
      <c r="H349" s="4" t="s">
        <v>243</v>
      </c>
      <c r="I349" s="4" t="s">
        <v>167</v>
      </c>
      <c r="J349" s="501"/>
    </row>
    <row r="350" spans="1:10" ht="12.75" customHeight="1" x14ac:dyDescent="0.15">
      <c r="A350" s="22" t="s">
        <v>46</v>
      </c>
      <c r="B350" s="28">
        <v>2228</v>
      </c>
      <c r="C350" s="461" t="s">
        <v>854</v>
      </c>
      <c r="D350" s="15" t="s">
        <v>15</v>
      </c>
      <c r="E350" s="23">
        <v>45249</v>
      </c>
      <c r="F350" s="46">
        <v>0.60416666666666663</v>
      </c>
      <c r="G350" s="15" t="s">
        <v>384</v>
      </c>
      <c r="H350" s="460" t="s">
        <v>127</v>
      </c>
      <c r="I350" s="432" t="s">
        <v>116</v>
      </c>
      <c r="J350" s="501"/>
    </row>
    <row r="351" spans="1:10" ht="12.75" customHeight="1" x14ac:dyDescent="0.15">
      <c r="A351" s="48" t="s">
        <v>356</v>
      </c>
      <c r="B351" s="25">
        <v>4022</v>
      </c>
      <c r="C351" s="25">
        <v>8</v>
      </c>
      <c r="D351" s="268" t="s">
        <v>1127</v>
      </c>
      <c r="E351" s="269">
        <v>45251</v>
      </c>
      <c r="F351" s="488">
        <v>0.79166666666666663</v>
      </c>
      <c r="G351" s="46" t="s">
        <v>744</v>
      </c>
      <c r="H351" s="25" t="s">
        <v>167</v>
      </c>
      <c r="I351" s="25" t="s">
        <v>125</v>
      </c>
      <c r="J351" s="501"/>
    </row>
    <row r="352" spans="1:10" ht="12.75" customHeight="1" x14ac:dyDescent="0.15">
      <c r="A352" s="48" t="s">
        <v>357</v>
      </c>
      <c r="B352" s="59">
        <v>4138</v>
      </c>
      <c r="C352" s="59">
        <v>13</v>
      </c>
      <c r="D352" s="25" t="s">
        <v>12</v>
      </c>
      <c r="E352" s="34">
        <v>45255</v>
      </c>
      <c r="F352" s="488">
        <v>0.5</v>
      </c>
      <c r="G352" s="401" t="s">
        <v>889</v>
      </c>
      <c r="H352" s="59" t="s">
        <v>318</v>
      </c>
      <c r="I352" s="59" t="s">
        <v>40</v>
      </c>
      <c r="J352" s="501"/>
    </row>
    <row r="353" spans="1:10" ht="12.75" customHeight="1" x14ac:dyDescent="0.15">
      <c r="A353" s="48" t="s">
        <v>357</v>
      </c>
      <c r="B353" s="59">
        <v>4139</v>
      </c>
      <c r="C353" s="59">
        <v>13</v>
      </c>
      <c r="D353" s="25" t="s">
        <v>12</v>
      </c>
      <c r="E353" s="34">
        <v>45255</v>
      </c>
      <c r="F353" s="488">
        <v>0.60416666666666663</v>
      </c>
      <c r="G353" s="349" t="s">
        <v>388</v>
      </c>
      <c r="H353" s="59" t="s">
        <v>116</v>
      </c>
      <c r="I353" s="59" t="s">
        <v>432</v>
      </c>
      <c r="J353" s="501"/>
    </row>
    <row r="354" spans="1:10" ht="12.75" customHeight="1" x14ac:dyDescent="0.15">
      <c r="A354" s="243" t="s">
        <v>83</v>
      </c>
      <c r="B354" s="25">
        <v>1077</v>
      </c>
      <c r="C354" s="25">
        <v>13</v>
      </c>
      <c r="D354" s="25" t="s">
        <v>12</v>
      </c>
      <c r="E354" s="34">
        <v>45255</v>
      </c>
      <c r="F354" s="488">
        <v>0.5</v>
      </c>
      <c r="G354" s="25" t="s">
        <v>743</v>
      </c>
      <c r="H354" s="15" t="s">
        <v>87</v>
      </c>
      <c r="I354" s="15" t="s">
        <v>85</v>
      </c>
      <c r="J354" s="501"/>
    </row>
    <row r="355" spans="1:10" ht="12.75" customHeight="1" x14ac:dyDescent="0.15">
      <c r="A355" s="243" t="s">
        <v>83</v>
      </c>
      <c r="B355" s="25">
        <v>1078</v>
      </c>
      <c r="C355" s="25">
        <v>13</v>
      </c>
      <c r="D355" s="25" t="s">
        <v>12</v>
      </c>
      <c r="E355" s="34">
        <v>45255</v>
      </c>
      <c r="F355" s="46">
        <v>0.60416666666666663</v>
      </c>
      <c r="G355" s="25" t="s">
        <v>746</v>
      </c>
      <c r="H355" s="15" t="s">
        <v>338</v>
      </c>
      <c r="I355" s="15" t="s">
        <v>39</v>
      </c>
      <c r="J355" s="533" t="s">
        <v>1160</v>
      </c>
    </row>
    <row r="356" spans="1:10" ht="12.75" customHeight="1" x14ac:dyDescent="0.15">
      <c r="A356" s="243" t="s">
        <v>83</v>
      </c>
      <c r="B356" s="25">
        <v>1075</v>
      </c>
      <c r="C356" s="25">
        <v>13</v>
      </c>
      <c r="D356" s="25" t="s">
        <v>12</v>
      </c>
      <c r="E356" s="34">
        <v>45255</v>
      </c>
      <c r="F356" s="46">
        <v>0.64583333333333337</v>
      </c>
      <c r="G356" s="25" t="s">
        <v>744</v>
      </c>
      <c r="H356" s="15" t="s">
        <v>167</v>
      </c>
      <c r="I356" s="15" t="s">
        <v>86</v>
      </c>
      <c r="J356" s="501"/>
    </row>
    <row r="357" spans="1:10" ht="12.75" customHeight="1" x14ac:dyDescent="0.15">
      <c r="A357" s="243" t="s">
        <v>83</v>
      </c>
      <c r="B357" s="25">
        <v>1076</v>
      </c>
      <c r="C357" s="25">
        <v>13</v>
      </c>
      <c r="D357" s="25" t="s">
        <v>12</v>
      </c>
      <c r="E357" s="34">
        <v>45255</v>
      </c>
      <c r="F357" s="46">
        <v>0.54166666666666663</v>
      </c>
      <c r="G357" s="4" t="s">
        <v>389</v>
      </c>
      <c r="H357" s="15" t="s">
        <v>387</v>
      </c>
      <c r="I357" s="15" t="s">
        <v>432</v>
      </c>
      <c r="J357" s="501"/>
    </row>
    <row r="358" spans="1:10" ht="12.75" customHeight="1" x14ac:dyDescent="0.15">
      <c r="A358" s="243" t="s">
        <v>83</v>
      </c>
      <c r="B358" s="25">
        <v>1074</v>
      </c>
      <c r="C358" s="25">
        <v>13</v>
      </c>
      <c r="D358" s="25" t="s">
        <v>12</v>
      </c>
      <c r="E358" s="34">
        <v>45255</v>
      </c>
      <c r="F358" s="46">
        <v>0.45833333333333331</v>
      </c>
      <c r="G358" s="25" t="s">
        <v>745</v>
      </c>
      <c r="H358" s="15" t="s">
        <v>17</v>
      </c>
      <c r="I358" s="15" t="s">
        <v>40</v>
      </c>
      <c r="J358" s="501"/>
    </row>
    <row r="359" spans="1:10" ht="12.75" customHeight="1" x14ac:dyDescent="0.15">
      <c r="A359" s="48" t="s">
        <v>356</v>
      </c>
      <c r="B359" s="25">
        <v>4038</v>
      </c>
      <c r="C359" s="25">
        <v>13</v>
      </c>
      <c r="D359" s="25" t="s">
        <v>12</v>
      </c>
      <c r="E359" s="34">
        <v>45255</v>
      </c>
      <c r="F359" s="46">
        <v>0.58333333333333337</v>
      </c>
      <c r="G359" s="46" t="s">
        <v>745</v>
      </c>
      <c r="H359" s="25" t="s">
        <v>17</v>
      </c>
      <c r="I359" s="25" t="s">
        <v>125</v>
      </c>
      <c r="J359" s="501"/>
    </row>
    <row r="360" spans="1:10" ht="12.75" customHeight="1" x14ac:dyDescent="0.15">
      <c r="A360" s="48" t="s">
        <v>356</v>
      </c>
      <c r="B360" s="25">
        <v>4039</v>
      </c>
      <c r="C360" s="25">
        <v>13</v>
      </c>
      <c r="D360" s="25" t="s">
        <v>12</v>
      </c>
      <c r="E360" s="34">
        <v>45255</v>
      </c>
      <c r="F360" s="46">
        <v>0.41666666666666669</v>
      </c>
      <c r="G360" s="46" t="s">
        <v>751</v>
      </c>
      <c r="H360" s="25" t="s">
        <v>202</v>
      </c>
      <c r="I360" s="25" t="s">
        <v>126</v>
      </c>
      <c r="J360" s="501"/>
    </row>
    <row r="361" spans="1:10" ht="12.75" customHeight="1" x14ac:dyDescent="0.15">
      <c r="A361" s="48" t="s">
        <v>357</v>
      </c>
      <c r="B361" s="59">
        <v>4137</v>
      </c>
      <c r="C361" s="59">
        <v>13</v>
      </c>
      <c r="D361" s="25" t="s">
        <v>12</v>
      </c>
      <c r="E361" s="34">
        <v>45255</v>
      </c>
      <c r="F361" s="488">
        <v>0.5</v>
      </c>
      <c r="G361" s="349" t="s">
        <v>386</v>
      </c>
      <c r="H361" s="59" t="s">
        <v>753</v>
      </c>
      <c r="I361" s="59" t="s">
        <v>115</v>
      </c>
      <c r="J361" s="501"/>
    </row>
    <row r="362" spans="1:10" ht="12.75" customHeight="1" x14ac:dyDescent="0.15">
      <c r="A362" s="243" t="s">
        <v>83</v>
      </c>
      <c r="B362" s="25">
        <v>1073</v>
      </c>
      <c r="C362" s="25">
        <v>13</v>
      </c>
      <c r="D362" s="25" t="s">
        <v>12</v>
      </c>
      <c r="E362" s="34">
        <v>45255</v>
      </c>
      <c r="F362" s="46">
        <v>0.45833333333333331</v>
      </c>
      <c r="G362" s="25" t="s">
        <v>384</v>
      </c>
      <c r="H362" s="15" t="s">
        <v>41</v>
      </c>
      <c r="I362" s="15" t="s">
        <v>84</v>
      </c>
      <c r="J362" s="501"/>
    </row>
    <row r="363" spans="1:10" ht="12.75" customHeight="1" x14ac:dyDescent="0.15">
      <c r="A363" s="48" t="s">
        <v>356</v>
      </c>
      <c r="B363" s="25">
        <v>4037</v>
      </c>
      <c r="C363" s="25">
        <v>13</v>
      </c>
      <c r="D363" s="25" t="s">
        <v>12</v>
      </c>
      <c r="E363" s="34">
        <v>45255</v>
      </c>
      <c r="F363" s="46">
        <v>0.58333333333333337</v>
      </c>
      <c r="G363" s="46" t="s">
        <v>384</v>
      </c>
      <c r="H363" s="25" t="s">
        <v>41</v>
      </c>
      <c r="I363" s="25" t="s">
        <v>167</v>
      </c>
      <c r="J363" s="501"/>
    </row>
    <row r="364" spans="1:10" ht="12.75" customHeight="1" x14ac:dyDescent="0.15">
      <c r="A364" s="246" t="s">
        <v>42</v>
      </c>
      <c r="B364" s="1">
        <v>5056</v>
      </c>
      <c r="C364" s="1">
        <v>12</v>
      </c>
      <c r="D364" s="1" t="s">
        <v>15</v>
      </c>
      <c r="E364" s="7">
        <v>45256</v>
      </c>
      <c r="F364" s="17">
        <v>0.5</v>
      </c>
      <c r="G364" s="46" t="s">
        <v>395</v>
      </c>
      <c r="H364" s="4" t="s">
        <v>126</v>
      </c>
      <c r="I364" s="4" t="s">
        <v>266</v>
      </c>
      <c r="J364" s="501"/>
    </row>
    <row r="365" spans="1:10" ht="12.75" customHeight="1" x14ac:dyDescent="0.15">
      <c r="A365" s="22" t="s">
        <v>46</v>
      </c>
      <c r="B365" s="15">
        <v>2019</v>
      </c>
      <c r="C365" s="1" t="s">
        <v>855</v>
      </c>
      <c r="D365" s="15" t="s">
        <v>15</v>
      </c>
      <c r="E365" s="23">
        <v>45256</v>
      </c>
      <c r="F365" s="462">
        <v>0.58333333333333337</v>
      </c>
      <c r="G365" s="15" t="s">
        <v>393</v>
      </c>
      <c r="H365" s="15" t="s">
        <v>825</v>
      </c>
      <c r="I365" s="15" t="s">
        <v>264</v>
      </c>
      <c r="J365" s="501"/>
    </row>
    <row r="366" spans="1:10" ht="12.75" customHeight="1" x14ac:dyDescent="0.15">
      <c r="A366" s="246" t="s">
        <v>44</v>
      </c>
      <c r="B366" s="61">
        <v>5252</v>
      </c>
      <c r="C366" s="61">
        <v>11</v>
      </c>
      <c r="D366" s="1" t="s">
        <v>15</v>
      </c>
      <c r="E366" s="7">
        <v>45256</v>
      </c>
      <c r="F366" s="487">
        <v>0.58333333333333337</v>
      </c>
      <c r="G366" s="62" t="s">
        <v>743</v>
      </c>
      <c r="H366" s="61" t="s">
        <v>87</v>
      </c>
      <c r="I366" s="61" t="s">
        <v>387</v>
      </c>
      <c r="J366" s="501"/>
    </row>
    <row r="367" spans="1:10" ht="12.75" customHeight="1" x14ac:dyDescent="0.15">
      <c r="A367" s="246" t="s">
        <v>44</v>
      </c>
      <c r="B367" s="61">
        <v>5253</v>
      </c>
      <c r="C367" s="61">
        <v>11</v>
      </c>
      <c r="D367" s="1" t="s">
        <v>15</v>
      </c>
      <c r="E367" s="7">
        <v>45256</v>
      </c>
      <c r="F367" s="17">
        <v>0.5625</v>
      </c>
      <c r="G367" s="62" t="s">
        <v>749</v>
      </c>
      <c r="H367" s="61" t="s">
        <v>86</v>
      </c>
      <c r="I367" s="61" t="s">
        <v>116</v>
      </c>
      <c r="J367" s="501"/>
    </row>
    <row r="368" spans="1:10" ht="12.75" customHeight="1" x14ac:dyDescent="0.15">
      <c r="A368" s="22" t="s">
        <v>46</v>
      </c>
      <c r="B368" s="15">
        <v>2020</v>
      </c>
      <c r="C368" s="1" t="s">
        <v>855</v>
      </c>
      <c r="D368" s="15" t="s">
        <v>15</v>
      </c>
      <c r="E368" s="23">
        <v>45256</v>
      </c>
      <c r="F368" s="494">
        <v>0.54166666666666663</v>
      </c>
      <c r="G368" s="15" t="s">
        <v>888</v>
      </c>
      <c r="H368" s="15" t="s">
        <v>90</v>
      </c>
      <c r="I368" s="15" t="s">
        <v>259</v>
      </c>
      <c r="J368" s="501"/>
    </row>
    <row r="369" spans="1:10" ht="12.75" customHeight="1" x14ac:dyDescent="0.15">
      <c r="A369" s="246" t="s">
        <v>44</v>
      </c>
      <c r="B369" s="61">
        <v>5255</v>
      </c>
      <c r="C369" s="61">
        <v>11</v>
      </c>
      <c r="D369" s="1" t="s">
        <v>15</v>
      </c>
      <c r="E369" s="7">
        <v>45256</v>
      </c>
      <c r="F369" s="17">
        <v>0.58333333333333337</v>
      </c>
      <c r="G369" s="62" t="s">
        <v>385</v>
      </c>
      <c r="H369" s="61" t="s">
        <v>432</v>
      </c>
      <c r="I369" s="61" t="s">
        <v>202</v>
      </c>
      <c r="J369" s="501"/>
    </row>
    <row r="370" spans="1:10" ht="12.75" customHeight="1" x14ac:dyDescent="0.15">
      <c r="A370" s="246" t="s">
        <v>44</v>
      </c>
      <c r="B370" s="61">
        <v>5251</v>
      </c>
      <c r="C370" s="61">
        <v>11</v>
      </c>
      <c r="D370" s="1" t="s">
        <v>15</v>
      </c>
      <c r="E370" s="7">
        <v>45256</v>
      </c>
      <c r="F370" s="17">
        <v>0.58333333333333337</v>
      </c>
      <c r="G370" s="62" t="s">
        <v>747</v>
      </c>
      <c r="H370" s="61" t="s">
        <v>84</v>
      </c>
      <c r="I370" s="61" t="s">
        <v>40</v>
      </c>
      <c r="J370" s="501"/>
    </row>
    <row r="371" spans="1:10" ht="12.75" customHeight="1" x14ac:dyDescent="0.15">
      <c r="A371" s="22" t="s">
        <v>46</v>
      </c>
      <c r="B371" s="28">
        <v>2223</v>
      </c>
      <c r="C371" s="461" t="s">
        <v>853</v>
      </c>
      <c r="D371" s="466" t="s">
        <v>15</v>
      </c>
      <c r="E371" s="467">
        <v>45256</v>
      </c>
      <c r="F371" s="46">
        <v>0.45833333333333331</v>
      </c>
      <c r="G371" s="401" t="s">
        <v>386</v>
      </c>
      <c r="H371" s="432" t="s">
        <v>753</v>
      </c>
      <c r="I371" s="460" t="s">
        <v>127</v>
      </c>
      <c r="J371" s="501"/>
    </row>
    <row r="372" spans="1:10" ht="12.75" customHeight="1" x14ac:dyDescent="0.15">
      <c r="A372" s="246" t="s">
        <v>42</v>
      </c>
      <c r="B372" s="1">
        <v>5002</v>
      </c>
      <c r="C372" s="1">
        <v>1</v>
      </c>
      <c r="D372" s="270" t="s">
        <v>15</v>
      </c>
      <c r="E372" s="356">
        <v>45256</v>
      </c>
      <c r="F372" s="487">
        <v>0.45833333333333331</v>
      </c>
      <c r="G372" s="17" t="s">
        <v>394</v>
      </c>
      <c r="H372" s="4" t="s">
        <v>39</v>
      </c>
      <c r="I372" s="4" t="s">
        <v>825</v>
      </c>
      <c r="J372" s="501"/>
    </row>
    <row r="373" spans="1:10" ht="12.75" customHeight="1" x14ac:dyDescent="0.15">
      <c r="A373" s="246" t="s">
        <v>42</v>
      </c>
      <c r="B373" s="1">
        <v>5059</v>
      </c>
      <c r="C373" s="1">
        <v>12</v>
      </c>
      <c r="D373" s="1" t="s">
        <v>15</v>
      </c>
      <c r="E373" s="7">
        <v>45256</v>
      </c>
      <c r="F373" s="17">
        <v>0.5</v>
      </c>
      <c r="G373" s="17" t="s">
        <v>392</v>
      </c>
      <c r="H373" s="4" t="s">
        <v>259</v>
      </c>
      <c r="I373" s="4" t="s">
        <v>167</v>
      </c>
      <c r="J373" s="501" t="s">
        <v>1170</v>
      </c>
    </row>
    <row r="374" spans="1:10" ht="12.75" customHeight="1" x14ac:dyDescent="0.15">
      <c r="A374" s="246" t="s">
        <v>42</v>
      </c>
      <c r="B374" s="1">
        <v>5060</v>
      </c>
      <c r="C374" s="1">
        <v>12</v>
      </c>
      <c r="D374" s="1" t="s">
        <v>15</v>
      </c>
      <c r="E374" s="7">
        <v>45256</v>
      </c>
      <c r="F374" s="487">
        <v>0.54166666666666663</v>
      </c>
      <c r="G374" s="17" t="s">
        <v>757</v>
      </c>
      <c r="H374" s="4" t="s">
        <v>243</v>
      </c>
      <c r="I374" s="4" t="s">
        <v>41</v>
      </c>
      <c r="J374" s="501"/>
    </row>
    <row r="375" spans="1:10" ht="12.75" customHeight="1" x14ac:dyDescent="0.15">
      <c r="A375" s="22" t="s">
        <v>46</v>
      </c>
      <c r="B375" s="59">
        <v>2133</v>
      </c>
      <c r="C375" s="59" t="s">
        <v>858</v>
      </c>
      <c r="D375" s="15" t="s">
        <v>15</v>
      </c>
      <c r="E375" s="23">
        <v>45256</v>
      </c>
      <c r="F375" s="46">
        <v>0.45833333333333331</v>
      </c>
      <c r="G375" s="401" t="s">
        <v>886</v>
      </c>
      <c r="H375" s="61" t="s">
        <v>344</v>
      </c>
      <c r="I375" s="61" t="s">
        <v>318</v>
      </c>
      <c r="J375" s="501"/>
    </row>
    <row r="376" spans="1:10" ht="12.75" customHeight="1" x14ac:dyDescent="0.15">
      <c r="A376" s="48" t="s">
        <v>357</v>
      </c>
      <c r="B376" s="59">
        <v>4140</v>
      </c>
      <c r="C376" s="59">
        <v>14</v>
      </c>
      <c r="D376" s="25" t="s">
        <v>12</v>
      </c>
      <c r="E376" s="34">
        <v>45262</v>
      </c>
      <c r="F376" s="488">
        <v>0.5</v>
      </c>
      <c r="G376" s="349" t="s">
        <v>385</v>
      </c>
      <c r="H376" s="59" t="s">
        <v>432</v>
      </c>
      <c r="I376" s="59" t="s">
        <v>318</v>
      </c>
      <c r="J376" s="501"/>
    </row>
    <row r="377" spans="1:10" ht="12.75" customHeight="1" x14ac:dyDescent="0.15">
      <c r="A377" s="48" t="s">
        <v>356</v>
      </c>
      <c r="B377" s="25">
        <v>4020</v>
      </c>
      <c r="C377" s="25">
        <v>7</v>
      </c>
      <c r="D377" s="268" t="s">
        <v>12</v>
      </c>
      <c r="E377" s="269">
        <v>45262</v>
      </c>
      <c r="F377" s="488">
        <v>0.625</v>
      </c>
      <c r="G377" s="46" t="s">
        <v>745</v>
      </c>
      <c r="H377" s="25" t="s">
        <v>17</v>
      </c>
      <c r="I377" s="25" t="s">
        <v>126</v>
      </c>
      <c r="J377" s="501"/>
    </row>
    <row r="378" spans="1:10" ht="12.75" customHeight="1" x14ac:dyDescent="0.15">
      <c r="A378" s="48" t="s">
        <v>357</v>
      </c>
      <c r="B378" s="59">
        <v>4124</v>
      </c>
      <c r="C378" s="59">
        <v>8</v>
      </c>
      <c r="D378" s="268" t="s">
        <v>15</v>
      </c>
      <c r="E378" s="269">
        <v>45263</v>
      </c>
      <c r="F378" s="488">
        <v>0.5</v>
      </c>
      <c r="G378" s="401" t="s">
        <v>889</v>
      </c>
      <c r="H378" s="59" t="s">
        <v>318</v>
      </c>
      <c r="I378" s="59" t="s">
        <v>116</v>
      </c>
      <c r="J378" s="501"/>
    </row>
    <row r="379" spans="1:10" ht="12.75" customHeight="1" x14ac:dyDescent="0.15">
      <c r="A379" s="246" t="s">
        <v>42</v>
      </c>
      <c r="B379" s="1">
        <v>5010</v>
      </c>
      <c r="C379" s="1">
        <v>2</v>
      </c>
      <c r="D379" s="270" t="s">
        <v>15</v>
      </c>
      <c r="E379" s="356">
        <v>45312</v>
      </c>
      <c r="F379" s="487">
        <v>0.625</v>
      </c>
      <c r="G379" s="46" t="s">
        <v>745</v>
      </c>
      <c r="H379" s="4" t="s">
        <v>17</v>
      </c>
      <c r="I379" s="4" t="s">
        <v>266</v>
      </c>
      <c r="J379" s="501"/>
    </row>
    <row r="380" spans="1:10" ht="12.75" customHeight="1" x14ac:dyDescent="0.15">
      <c r="A380" s="243" t="s">
        <v>83</v>
      </c>
      <c r="B380" s="25">
        <v>1081</v>
      </c>
      <c r="C380" s="25">
        <v>14</v>
      </c>
      <c r="D380" s="268" t="s">
        <v>12</v>
      </c>
      <c r="E380" s="269">
        <v>45332</v>
      </c>
      <c r="F380" s="46">
        <v>0.72916666666666663</v>
      </c>
      <c r="G380" s="25" t="s">
        <v>748</v>
      </c>
      <c r="H380" s="15" t="s">
        <v>85</v>
      </c>
      <c r="I380" s="15" t="s">
        <v>387</v>
      </c>
      <c r="J380" s="501"/>
    </row>
    <row r="381" spans="1:10" ht="12.75" customHeight="1" x14ac:dyDescent="0.15">
      <c r="A381" s="48" t="s">
        <v>357</v>
      </c>
      <c r="B381" s="59">
        <v>4142</v>
      </c>
      <c r="C381" s="59">
        <v>14</v>
      </c>
      <c r="D381" s="268" t="s">
        <v>15</v>
      </c>
      <c r="E381" s="269">
        <v>45340</v>
      </c>
      <c r="F381" s="488">
        <v>0.54166666666666663</v>
      </c>
      <c r="G381" s="349" t="s">
        <v>391</v>
      </c>
      <c r="H381" s="59" t="s">
        <v>115</v>
      </c>
      <c r="I381" s="59" t="s">
        <v>387</v>
      </c>
      <c r="J381" s="501"/>
    </row>
    <row r="382" spans="1:10" ht="12.75" customHeight="1" x14ac:dyDescent="0.15">
      <c r="A382" s="48" t="s">
        <v>357</v>
      </c>
      <c r="B382" s="59">
        <v>4141</v>
      </c>
      <c r="C382" s="59">
        <v>14</v>
      </c>
      <c r="D382" s="268" t="s">
        <v>128</v>
      </c>
      <c r="E382" s="269">
        <v>45344</v>
      </c>
      <c r="F382" s="488">
        <v>0.75</v>
      </c>
      <c r="G382" s="349" t="s">
        <v>742</v>
      </c>
      <c r="H382" s="59" t="s">
        <v>40</v>
      </c>
      <c r="I382" s="59" t="s">
        <v>753</v>
      </c>
      <c r="J382" s="501"/>
    </row>
    <row r="383" spans="1:10" ht="12.75" customHeight="1" x14ac:dyDescent="0.15">
      <c r="A383" s="48" t="s">
        <v>358</v>
      </c>
      <c r="B383" s="28">
        <v>4202</v>
      </c>
      <c r="C383" s="28" t="s">
        <v>30</v>
      </c>
      <c r="D383" s="25" t="s">
        <v>12</v>
      </c>
      <c r="E383" s="34">
        <v>45346</v>
      </c>
      <c r="F383" s="538">
        <v>0.54166666666666663</v>
      </c>
      <c r="G383" s="538" t="s">
        <v>395</v>
      </c>
      <c r="H383" s="28" t="s">
        <v>126</v>
      </c>
      <c r="I383" s="28" t="s">
        <v>432</v>
      </c>
      <c r="J383" s="501"/>
    </row>
    <row r="384" spans="1:10" ht="12.75" customHeight="1" x14ac:dyDescent="0.15">
      <c r="A384" s="243" t="s">
        <v>83</v>
      </c>
      <c r="B384" s="25">
        <v>1090</v>
      </c>
      <c r="C384" s="25">
        <v>15</v>
      </c>
      <c r="D384" s="25" t="s">
        <v>12</v>
      </c>
      <c r="E384" s="34">
        <v>45346</v>
      </c>
      <c r="F384" s="488">
        <v>0.54166666666666663</v>
      </c>
      <c r="G384" s="25" t="s">
        <v>743</v>
      </c>
      <c r="H384" s="15" t="s">
        <v>87</v>
      </c>
      <c r="I384" s="15" t="s">
        <v>338</v>
      </c>
      <c r="J384" s="501"/>
    </row>
    <row r="385" spans="1:10" ht="12.75" customHeight="1" x14ac:dyDescent="0.15">
      <c r="A385" s="48" t="s">
        <v>358</v>
      </c>
      <c r="B385" s="28">
        <v>4203</v>
      </c>
      <c r="C385" s="28" t="s">
        <v>30</v>
      </c>
      <c r="D385" s="25" t="s">
        <v>12</v>
      </c>
      <c r="E385" s="34">
        <v>45346</v>
      </c>
      <c r="F385" s="538">
        <v>0.54166666666666663</v>
      </c>
      <c r="G385" s="538" t="s">
        <v>744</v>
      </c>
      <c r="H385" s="28" t="s">
        <v>167</v>
      </c>
      <c r="I385" s="28" t="s">
        <v>40</v>
      </c>
      <c r="J385" s="501"/>
    </row>
    <row r="386" spans="1:10" ht="12.75" customHeight="1" x14ac:dyDescent="0.15">
      <c r="A386" s="243" t="s">
        <v>83</v>
      </c>
      <c r="B386" s="25">
        <v>1088</v>
      </c>
      <c r="C386" s="25">
        <v>15</v>
      </c>
      <c r="D386" s="25" t="s">
        <v>12</v>
      </c>
      <c r="E386" s="34">
        <v>45346</v>
      </c>
      <c r="F386" s="46">
        <v>0.64583333333333337</v>
      </c>
      <c r="G386" s="4" t="s">
        <v>744</v>
      </c>
      <c r="H386" s="15" t="s">
        <v>167</v>
      </c>
      <c r="I386" s="15" t="s">
        <v>85</v>
      </c>
      <c r="J386" s="501"/>
    </row>
    <row r="387" spans="1:10" ht="12.75" customHeight="1" x14ac:dyDescent="0.15">
      <c r="A387" s="243" t="s">
        <v>83</v>
      </c>
      <c r="B387" s="25">
        <v>1089</v>
      </c>
      <c r="C387" s="25">
        <v>15</v>
      </c>
      <c r="D387" s="25" t="s">
        <v>12</v>
      </c>
      <c r="E387" s="34">
        <v>45346</v>
      </c>
      <c r="F387" s="46">
        <v>0.54166666666666663</v>
      </c>
      <c r="G387" s="25" t="s">
        <v>389</v>
      </c>
      <c r="H387" s="15" t="s">
        <v>387</v>
      </c>
      <c r="I387" s="15" t="s">
        <v>39</v>
      </c>
      <c r="J387" s="501"/>
    </row>
    <row r="388" spans="1:10" ht="12.75" customHeight="1" x14ac:dyDescent="0.15">
      <c r="A388" s="48" t="s">
        <v>358</v>
      </c>
      <c r="B388" s="28">
        <v>4201</v>
      </c>
      <c r="C388" s="28" t="s">
        <v>30</v>
      </c>
      <c r="D388" s="25" t="s">
        <v>12</v>
      </c>
      <c r="E388" s="34">
        <v>45346</v>
      </c>
      <c r="F388" s="538">
        <v>0.45833333333333331</v>
      </c>
      <c r="G388" s="538" t="s">
        <v>745</v>
      </c>
      <c r="H388" s="28" t="s">
        <v>17</v>
      </c>
      <c r="I388" s="28" t="s">
        <v>116</v>
      </c>
      <c r="J388" s="501"/>
    </row>
    <row r="389" spans="1:10" ht="12.75" customHeight="1" x14ac:dyDescent="0.15">
      <c r="A389" s="243" t="s">
        <v>83</v>
      </c>
      <c r="B389" s="25">
        <v>1087</v>
      </c>
      <c r="C389" s="25">
        <v>15</v>
      </c>
      <c r="D389" s="25" t="s">
        <v>12</v>
      </c>
      <c r="E389" s="34">
        <v>45346</v>
      </c>
      <c r="F389" s="46">
        <v>0.58333333333333337</v>
      </c>
      <c r="G389" s="25" t="s">
        <v>745</v>
      </c>
      <c r="H389" s="15" t="s">
        <v>17</v>
      </c>
      <c r="I389" s="15" t="s">
        <v>432</v>
      </c>
      <c r="J389" s="501"/>
    </row>
    <row r="390" spans="1:10" ht="12.75" customHeight="1" x14ac:dyDescent="0.15">
      <c r="A390" s="243" t="s">
        <v>83</v>
      </c>
      <c r="B390" s="25">
        <v>1085</v>
      </c>
      <c r="C390" s="25">
        <v>15</v>
      </c>
      <c r="D390" s="25" t="s">
        <v>12</v>
      </c>
      <c r="E390" s="34">
        <v>45346</v>
      </c>
      <c r="F390" s="46">
        <v>0.45833333333333331</v>
      </c>
      <c r="G390" s="25" t="s">
        <v>742</v>
      </c>
      <c r="H390" s="15" t="s">
        <v>40</v>
      </c>
      <c r="I390" s="15" t="s">
        <v>84</v>
      </c>
      <c r="J390" s="501"/>
    </row>
    <row r="391" spans="1:10" ht="12.75" customHeight="1" x14ac:dyDescent="0.15">
      <c r="A391" s="243" t="s">
        <v>83</v>
      </c>
      <c r="B391" s="25">
        <v>1086</v>
      </c>
      <c r="C391" s="25">
        <v>15</v>
      </c>
      <c r="D391" s="25" t="s">
        <v>12</v>
      </c>
      <c r="E391" s="34">
        <v>45346</v>
      </c>
      <c r="F391" s="46">
        <v>0.625</v>
      </c>
      <c r="G391" s="25" t="s">
        <v>384</v>
      </c>
      <c r="H391" s="15" t="s">
        <v>41</v>
      </c>
      <c r="I391" s="15" t="s">
        <v>86</v>
      </c>
      <c r="J391" s="501"/>
    </row>
    <row r="392" spans="1:10" ht="12.75" customHeight="1" x14ac:dyDescent="0.15">
      <c r="A392" s="246" t="s">
        <v>42</v>
      </c>
      <c r="B392" s="1">
        <v>5062</v>
      </c>
      <c r="C392" s="1">
        <v>13</v>
      </c>
      <c r="D392" s="270" t="s">
        <v>15</v>
      </c>
      <c r="E392" s="356">
        <v>45347</v>
      </c>
      <c r="F392" s="487">
        <v>0.58333333333333337</v>
      </c>
      <c r="G392" s="46" t="s">
        <v>744</v>
      </c>
      <c r="H392" s="4" t="s">
        <v>167</v>
      </c>
      <c r="I392" s="4" t="s">
        <v>264</v>
      </c>
      <c r="J392" s="501"/>
    </row>
    <row r="393" spans="1:10" ht="12.75" customHeight="1" x14ac:dyDescent="0.15">
      <c r="A393" s="243" t="s">
        <v>83</v>
      </c>
      <c r="B393" s="25">
        <v>1094</v>
      </c>
      <c r="C393" s="25">
        <v>16</v>
      </c>
      <c r="D393" s="25" t="s">
        <v>12</v>
      </c>
      <c r="E393" s="34">
        <v>45353</v>
      </c>
      <c r="F393" s="46">
        <v>0.72916666666666663</v>
      </c>
      <c r="G393" s="4" t="s">
        <v>748</v>
      </c>
      <c r="H393" s="15" t="s">
        <v>85</v>
      </c>
      <c r="I393" s="15" t="s">
        <v>17</v>
      </c>
      <c r="J393" s="501"/>
    </row>
    <row r="394" spans="1:10" ht="12.75" customHeight="1" x14ac:dyDescent="0.15">
      <c r="A394" s="48" t="s">
        <v>358</v>
      </c>
      <c r="B394" s="28">
        <v>4204</v>
      </c>
      <c r="C394" s="28" t="s">
        <v>31</v>
      </c>
      <c r="D394" s="25" t="s">
        <v>12</v>
      </c>
      <c r="E394" s="34">
        <v>45353</v>
      </c>
      <c r="F394" s="538">
        <v>0.58333333333333337</v>
      </c>
      <c r="G394" s="538" t="s">
        <v>388</v>
      </c>
      <c r="H394" s="28" t="s">
        <v>116</v>
      </c>
      <c r="I394" s="28" t="s">
        <v>40</v>
      </c>
      <c r="J394" s="501"/>
    </row>
    <row r="395" spans="1:10" ht="12.75" customHeight="1" x14ac:dyDescent="0.15">
      <c r="A395" s="243" t="s">
        <v>83</v>
      </c>
      <c r="B395" s="25">
        <v>1092</v>
      </c>
      <c r="C395" s="25">
        <v>16</v>
      </c>
      <c r="D395" s="25" t="s">
        <v>12</v>
      </c>
      <c r="E395" s="34">
        <v>45353</v>
      </c>
      <c r="F395" s="46">
        <v>0.60416666666666663</v>
      </c>
      <c r="G395" s="25" t="s">
        <v>746</v>
      </c>
      <c r="H395" s="15" t="s">
        <v>338</v>
      </c>
      <c r="I395" s="15" t="s">
        <v>387</v>
      </c>
      <c r="J395" s="501"/>
    </row>
    <row r="396" spans="1:10" ht="12.75" customHeight="1" x14ac:dyDescent="0.15">
      <c r="A396" s="243" t="s">
        <v>83</v>
      </c>
      <c r="B396" s="25">
        <v>1096</v>
      </c>
      <c r="C396" s="25">
        <v>16</v>
      </c>
      <c r="D396" s="25" t="s">
        <v>12</v>
      </c>
      <c r="E396" s="34">
        <v>45353</v>
      </c>
      <c r="F396" s="46">
        <v>0.58333333333333337</v>
      </c>
      <c r="G396" s="25" t="s">
        <v>749</v>
      </c>
      <c r="H396" s="15" t="s">
        <v>86</v>
      </c>
      <c r="I396" s="15" t="s">
        <v>40</v>
      </c>
      <c r="J396" s="501"/>
    </row>
    <row r="397" spans="1:10" ht="12.75" customHeight="1" x14ac:dyDescent="0.15">
      <c r="A397" s="48" t="s">
        <v>358</v>
      </c>
      <c r="B397" s="28">
        <v>4205</v>
      </c>
      <c r="C397" s="28" t="s">
        <v>31</v>
      </c>
      <c r="D397" s="25" t="s">
        <v>12</v>
      </c>
      <c r="E397" s="34">
        <v>45353</v>
      </c>
      <c r="F397" s="538">
        <v>0.54166666666666663</v>
      </c>
      <c r="G397" s="538" t="s">
        <v>385</v>
      </c>
      <c r="H397" s="28" t="s">
        <v>432</v>
      </c>
      <c r="I397" s="28" t="s">
        <v>167</v>
      </c>
      <c r="J397" s="501"/>
    </row>
    <row r="398" spans="1:10" ht="12.75" customHeight="1" x14ac:dyDescent="0.15">
      <c r="A398" s="243" t="s">
        <v>83</v>
      </c>
      <c r="B398" s="25">
        <v>1095</v>
      </c>
      <c r="C398" s="25">
        <v>16</v>
      </c>
      <c r="D398" s="25" t="s">
        <v>12</v>
      </c>
      <c r="E398" s="34">
        <v>45353</v>
      </c>
      <c r="F398" s="46">
        <v>0.66666666666666663</v>
      </c>
      <c r="G398" s="25" t="s">
        <v>385</v>
      </c>
      <c r="H398" s="15" t="s">
        <v>432</v>
      </c>
      <c r="I398" s="15" t="s">
        <v>41</v>
      </c>
      <c r="J398" s="501"/>
    </row>
    <row r="399" spans="1:10" ht="12.75" customHeight="1" x14ac:dyDescent="0.15">
      <c r="A399" s="48" t="s">
        <v>358</v>
      </c>
      <c r="B399" s="28">
        <v>4206</v>
      </c>
      <c r="C399" s="28" t="s">
        <v>31</v>
      </c>
      <c r="D399" s="25" t="s">
        <v>12</v>
      </c>
      <c r="E399" s="34">
        <v>45353</v>
      </c>
      <c r="F399" s="538">
        <v>0.45833333333333331</v>
      </c>
      <c r="G399" s="538" t="s">
        <v>745</v>
      </c>
      <c r="H399" s="28" t="s">
        <v>17</v>
      </c>
      <c r="I399" s="28" t="s">
        <v>126</v>
      </c>
      <c r="J399" s="501"/>
    </row>
    <row r="400" spans="1:10" ht="12.75" customHeight="1" x14ac:dyDescent="0.15">
      <c r="A400" s="243" t="s">
        <v>83</v>
      </c>
      <c r="B400" s="25">
        <v>1091</v>
      </c>
      <c r="C400" s="25">
        <v>16</v>
      </c>
      <c r="D400" s="25" t="s">
        <v>12</v>
      </c>
      <c r="E400" s="34">
        <v>45353</v>
      </c>
      <c r="F400" s="46">
        <v>0.66666666666666663</v>
      </c>
      <c r="G400" s="25" t="s">
        <v>747</v>
      </c>
      <c r="H400" s="15" t="s">
        <v>84</v>
      </c>
      <c r="I400" s="15" t="s">
        <v>87</v>
      </c>
      <c r="J400" s="501"/>
    </row>
    <row r="401" spans="1:10" ht="12.75" customHeight="1" x14ac:dyDescent="0.15">
      <c r="A401" s="243" t="s">
        <v>83</v>
      </c>
      <c r="B401" s="25">
        <v>1093</v>
      </c>
      <c r="C401" s="25">
        <v>16</v>
      </c>
      <c r="D401" s="25" t="s">
        <v>12</v>
      </c>
      <c r="E401" s="34">
        <v>45353</v>
      </c>
      <c r="F401" s="46">
        <v>0.625</v>
      </c>
      <c r="G401" s="25" t="s">
        <v>394</v>
      </c>
      <c r="H401" s="15" t="s">
        <v>39</v>
      </c>
      <c r="I401" s="15" t="s">
        <v>167</v>
      </c>
      <c r="J401" s="501"/>
    </row>
    <row r="402" spans="1:10" ht="12.75" customHeight="1" x14ac:dyDescent="0.15">
      <c r="A402" s="246" t="s">
        <v>42</v>
      </c>
      <c r="B402" s="1">
        <v>5067</v>
      </c>
      <c r="C402" s="1">
        <v>14</v>
      </c>
      <c r="D402" s="1" t="s">
        <v>15</v>
      </c>
      <c r="E402" s="7">
        <v>45354</v>
      </c>
      <c r="F402" s="17">
        <v>0.5</v>
      </c>
      <c r="G402" s="46" t="s">
        <v>395</v>
      </c>
      <c r="H402" s="4" t="s">
        <v>126</v>
      </c>
      <c r="I402" s="4" t="s">
        <v>121</v>
      </c>
      <c r="J402" s="501"/>
    </row>
    <row r="403" spans="1:10" ht="12.75" customHeight="1" x14ac:dyDescent="0.15">
      <c r="A403" s="22" t="s">
        <v>46</v>
      </c>
      <c r="B403" s="15">
        <v>2025</v>
      </c>
      <c r="C403" s="1" t="s">
        <v>859</v>
      </c>
      <c r="D403" s="15" t="s">
        <v>15</v>
      </c>
      <c r="E403" s="23">
        <v>45354</v>
      </c>
      <c r="F403" s="24">
        <v>0.625</v>
      </c>
      <c r="G403" s="15" t="s">
        <v>395</v>
      </c>
      <c r="H403" s="15" t="s">
        <v>126</v>
      </c>
      <c r="I403" s="15" t="s">
        <v>90</v>
      </c>
      <c r="J403" s="501"/>
    </row>
    <row r="404" spans="1:10" ht="12.75" customHeight="1" x14ac:dyDescent="0.15">
      <c r="A404" s="246" t="s">
        <v>42</v>
      </c>
      <c r="B404" s="1">
        <v>5069</v>
      </c>
      <c r="C404" s="1">
        <v>14</v>
      </c>
      <c r="D404" s="1" t="s">
        <v>15</v>
      </c>
      <c r="E404" s="7">
        <v>45354</v>
      </c>
      <c r="F404" s="487">
        <v>0.58333333333333337</v>
      </c>
      <c r="G404" s="17" t="s">
        <v>755</v>
      </c>
      <c r="H404" s="4" t="s">
        <v>264</v>
      </c>
      <c r="I404" s="4" t="s">
        <v>41</v>
      </c>
      <c r="J404" s="501"/>
    </row>
    <row r="405" spans="1:10" ht="12.75" customHeight="1" x14ac:dyDescent="0.15">
      <c r="A405" s="22" t="s">
        <v>46</v>
      </c>
      <c r="B405" s="28">
        <v>2230</v>
      </c>
      <c r="C405" s="461" t="s">
        <v>854</v>
      </c>
      <c r="D405" s="466" t="s">
        <v>15</v>
      </c>
      <c r="E405" s="467">
        <v>45354</v>
      </c>
      <c r="F405" s="462">
        <v>0.58333333333333337</v>
      </c>
      <c r="G405" s="15" t="s">
        <v>393</v>
      </c>
      <c r="H405" s="460" t="s">
        <v>825</v>
      </c>
      <c r="I405" s="432" t="s">
        <v>297</v>
      </c>
      <c r="J405" s="501"/>
    </row>
    <row r="406" spans="1:10" ht="12.75" customHeight="1" x14ac:dyDescent="0.15">
      <c r="A406" s="246" t="s">
        <v>42</v>
      </c>
      <c r="B406" s="1">
        <v>5066</v>
      </c>
      <c r="C406" s="1">
        <v>14</v>
      </c>
      <c r="D406" s="1" t="s">
        <v>15</v>
      </c>
      <c r="E406" s="7">
        <v>45354</v>
      </c>
      <c r="F406" s="17">
        <v>0.45833333333333331</v>
      </c>
      <c r="G406" s="46" t="s">
        <v>745</v>
      </c>
      <c r="H406" s="4" t="s">
        <v>17</v>
      </c>
      <c r="I406" s="4" t="s">
        <v>39</v>
      </c>
      <c r="J406" s="501"/>
    </row>
    <row r="407" spans="1:10" ht="12.75" customHeight="1" x14ac:dyDescent="0.15">
      <c r="A407" s="246" t="s">
        <v>42</v>
      </c>
      <c r="B407" s="1">
        <v>5070</v>
      </c>
      <c r="C407" s="1">
        <v>14</v>
      </c>
      <c r="D407" s="1" t="s">
        <v>15</v>
      </c>
      <c r="E407" s="7">
        <v>45354</v>
      </c>
      <c r="F407" s="17">
        <v>0.5</v>
      </c>
      <c r="G407" s="17" t="s">
        <v>392</v>
      </c>
      <c r="H407" s="4" t="s">
        <v>259</v>
      </c>
      <c r="I407" s="4" t="s">
        <v>243</v>
      </c>
      <c r="J407" s="501"/>
    </row>
    <row r="408" spans="1:10" ht="12.75" customHeight="1" x14ac:dyDescent="0.15">
      <c r="A408" s="22" t="s">
        <v>46</v>
      </c>
      <c r="B408" s="15">
        <v>2027</v>
      </c>
      <c r="C408" s="1" t="s">
        <v>859</v>
      </c>
      <c r="D408" s="15" t="s">
        <v>15</v>
      </c>
      <c r="E408" s="23">
        <v>45354</v>
      </c>
      <c r="F408" s="24">
        <v>0.625</v>
      </c>
      <c r="G408" s="15" t="s">
        <v>392</v>
      </c>
      <c r="H408" s="15" t="s">
        <v>259</v>
      </c>
      <c r="I408" s="15" t="s">
        <v>127</v>
      </c>
      <c r="J408" s="501"/>
    </row>
    <row r="409" spans="1:10" ht="12.75" customHeight="1" x14ac:dyDescent="0.15">
      <c r="A409" s="48" t="s">
        <v>358</v>
      </c>
      <c r="B409" s="28">
        <v>4207</v>
      </c>
      <c r="C409" s="28" t="s">
        <v>32</v>
      </c>
      <c r="D409" s="25" t="s">
        <v>12</v>
      </c>
      <c r="E409" s="34">
        <v>45360</v>
      </c>
      <c r="F409" s="538">
        <v>0.54166666666666663</v>
      </c>
      <c r="G409" s="538" t="s">
        <v>395</v>
      </c>
      <c r="H409" s="28" t="s">
        <v>126</v>
      </c>
      <c r="I409" s="28" t="s">
        <v>116</v>
      </c>
    </row>
    <row r="410" spans="1:10" ht="12.75" customHeight="1" x14ac:dyDescent="0.15">
      <c r="A410" s="48" t="s">
        <v>357</v>
      </c>
      <c r="B410" s="59">
        <v>4402</v>
      </c>
      <c r="C410" s="59" t="s">
        <v>515</v>
      </c>
      <c r="D410" s="25" t="s">
        <v>12</v>
      </c>
      <c r="E410" s="34">
        <v>45360</v>
      </c>
      <c r="F410" s="488">
        <v>0.5</v>
      </c>
      <c r="G410" s="349" t="s">
        <v>391</v>
      </c>
      <c r="H410" s="59" t="s">
        <v>115</v>
      </c>
      <c r="I410" s="59" t="s">
        <v>753</v>
      </c>
    </row>
    <row r="411" spans="1:10" ht="12.75" customHeight="1" x14ac:dyDescent="0.15">
      <c r="A411" s="48" t="s">
        <v>358</v>
      </c>
      <c r="B411" s="28">
        <v>4208</v>
      </c>
      <c r="C411" s="28" t="s">
        <v>32</v>
      </c>
      <c r="D411" s="25" t="s">
        <v>12</v>
      </c>
      <c r="E411" s="34">
        <v>45360</v>
      </c>
      <c r="F411" s="538">
        <v>0.54166666666666663</v>
      </c>
      <c r="G411" s="538" t="s">
        <v>744</v>
      </c>
      <c r="H411" s="28" t="s">
        <v>167</v>
      </c>
      <c r="I411" s="28" t="s">
        <v>17</v>
      </c>
    </row>
    <row r="412" spans="1:10" ht="12.75" customHeight="1" x14ac:dyDescent="0.15">
      <c r="A412" s="243" t="s">
        <v>83</v>
      </c>
      <c r="B412" s="25">
        <v>1101</v>
      </c>
      <c r="C412" s="25">
        <v>17</v>
      </c>
      <c r="D412" s="25" t="s">
        <v>12</v>
      </c>
      <c r="E412" s="34">
        <v>45360</v>
      </c>
      <c r="F412" s="46">
        <v>0.64583333333333337</v>
      </c>
      <c r="G412" s="25" t="s">
        <v>744</v>
      </c>
      <c r="H412" s="15" t="s">
        <v>167</v>
      </c>
      <c r="I412" s="15" t="s">
        <v>338</v>
      </c>
    </row>
    <row r="413" spans="1:10" ht="12.75" customHeight="1" x14ac:dyDescent="0.15">
      <c r="A413" s="243" t="s">
        <v>83</v>
      </c>
      <c r="B413" s="25">
        <v>1097</v>
      </c>
      <c r="C413" s="25">
        <v>17</v>
      </c>
      <c r="D413" s="25" t="s">
        <v>12</v>
      </c>
      <c r="E413" s="34">
        <v>45360</v>
      </c>
      <c r="F413" s="46">
        <v>0.58333333333333337</v>
      </c>
      <c r="G413" s="25" t="s">
        <v>749</v>
      </c>
      <c r="H413" s="15" t="s">
        <v>86</v>
      </c>
      <c r="I413" s="15" t="s">
        <v>84</v>
      </c>
    </row>
    <row r="414" spans="1:10" ht="12.75" customHeight="1" x14ac:dyDescent="0.15">
      <c r="A414" s="243" t="s">
        <v>83</v>
      </c>
      <c r="B414" s="25">
        <v>1102</v>
      </c>
      <c r="C414" s="25">
        <v>17</v>
      </c>
      <c r="D414" s="25" t="s">
        <v>12</v>
      </c>
      <c r="E414" s="34">
        <v>45360</v>
      </c>
      <c r="F414" s="46">
        <v>0.54166666666666663</v>
      </c>
      <c r="G414" s="25" t="s">
        <v>389</v>
      </c>
      <c r="H414" s="15" t="s">
        <v>387</v>
      </c>
      <c r="I414" s="15" t="s">
        <v>87</v>
      </c>
    </row>
    <row r="415" spans="1:10" ht="12.75" customHeight="1" x14ac:dyDescent="0.15">
      <c r="A415" s="48" t="s">
        <v>357</v>
      </c>
      <c r="B415" s="59">
        <v>4401</v>
      </c>
      <c r="C415" s="59" t="s">
        <v>515</v>
      </c>
      <c r="D415" s="25" t="s">
        <v>12</v>
      </c>
      <c r="E415" s="34">
        <v>45360</v>
      </c>
      <c r="F415" s="349">
        <v>0.64583333333333337</v>
      </c>
      <c r="G415" s="349" t="s">
        <v>389</v>
      </c>
      <c r="H415" s="59" t="s">
        <v>387</v>
      </c>
      <c r="I415" s="59" t="s">
        <v>318</v>
      </c>
    </row>
    <row r="416" spans="1:10" ht="12.75" customHeight="1" x14ac:dyDescent="0.15">
      <c r="A416" s="243" t="s">
        <v>83</v>
      </c>
      <c r="B416" s="25">
        <v>1100</v>
      </c>
      <c r="C416" s="25">
        <v>17</v>
      </c>
      <c r="D416" s="25" t="s">
        <v>12</v>
      </c>
      <c r="E416" s="34">
        <v>45360</v>
      </c>
      <c r="F416" s="46">
        <v>0.45833333333333331</v>
      </c>
      <c r="G416" s="4" t="s">
        <v>745</v>
      </c>
      <c r="H416" s="15" t="s">
        <v>17</v>
      </c>
      <c r="I416" s="15" t="s">
        <v>39</v>
      </c>
    </row>
    <row r="417" spans="1:9" ht="12.75" customHeight="1" x14ac:dyDescent="0.15">
      <c r="A417" s="262" t="s">
        <v>92</v>
      </c>
      <c r="B417" s="1">
        <v>11043</v>
      </c>
      <c r="C417" s="49">
        <v>4</v>
      </c>
      <c r="D417" s="1" t="s">
        <v>12</v>
      </c>
      <c r="E417" s="7">
        <v>45360</v>
      </c>
      <c r="F417" s="488">
        <v>0.5</v>
      </c>
      <c r="G417" s="356" t="s">
        <v>751</v>
      </c>
      <c r="H417" s="4" t="s">
        <v>762</v>
      </c>
      <c r="I417" s="4" t="s">
        <v>432</v>
      </c>
    </row>
    <row r="418" spans="1:9" ht="12.75" customHeight="1" x14ac:dyDescent="0.15">
      <c r="A418" s="262" t="s">
        <v>92</v>
      </c>
      <c r="B418" s="1">
        <v>11044</v>
      </c>
      <c r="C418" s="4">
        <v>4</v>
      </c>
      <c r="D418" s="1" t="s">
        <v>12</v>
      </c>
      <c r="E418" s="7">
        <v>45360</v>
      </c>
      <c r="F418" s="488">
        <v>0.53472222222222221</v>
      </c>
      <c r="G418" s="356" t="s">
        <v>751</v>
      </c>
      <c r="H418" s="4" t="s">
        <v>303</v>
      </c>
      <c r="I418" s="4" t="s">
        <v>455</v>
      </c>
    </row>
    <row r="419" spans="1:9" ht="12.75" customHeight="1" x14ac:dyDescent="0.15">
      <c r="A419" s="262" t="s">
        <v>92</v>
      </c>
      <c r="B419" s="1">
        <v>11045</v>
      </c>
      <c r="C419" s="49">
        <v>4</v>
      </c>
      <c r="D419" s="1" t="s">
        <v>12</v>
      </c>
      <c r="E419" s="7">
        <v>45360</v>
      </c>
      <c r="F419" s="488">
        <v>0.57638888888888895</v>
      </c>
      <c r="G419" s="356" t="s">
        <v>751</v>
      </c>
      <c r="H419" s="4" t="s">
        <v>303</v>
      </c>
      <c r="I419" s="4" t="s">
        <v>762</v>
      </c>
    </row>
    <row r="420" spans="1:9" ht="12.75" customHeight="1" x14ac:dyDescent="0.15">
      <c r="A420" s="262" t="s">
        <v>92</v>
      </c>
      <c r="B420" s="1">
        <v>11046</v>
      </c>
      <c r="C420" s="49">
        <v>4</v>
      </c>
      <c r="D420" s="1" t="s">
        <v>12</v>
      </c>
      <c r="E420" s="7">
        <v>45360</v>
      </c>
      <c r="F420" s="488">
        <v>0.61111111111111105</v>
      </c>
      <c r="G420" s="356" t="s">
        <v>751</v>
      </c>
      <c r="H420" s="4" t="s">
        <v>432</v>
      </c>
      <c r="I420" s="4" t="s">
        <v>455</v>
      </c>
    </row>
    <row r="421" spans="1:9" ht="12.75" customHeight="1" x14ac:dyDescent="0.15">
      <c r="A421" s="262" t="s">
        <v>92</v>
      </c>
      <c r="B421" s="1">
        <v>11047</v>
      </c>
      <c r="C421" s="49">
        <v>4</v>
      </c>
      <c r="D421" s="1" t="s">
        <v>12</v>
      </c>
      <c r="E421" s="7">
        <v>45360</v>
      </c>
      <c r="F421" s="488">
        <v>0.65277777777777779</v>
      </c>
      <c r="G421" s="356" t="s">
        <v>751</v>
      </c>
      <c r="H421" s="4" t="s">
        <v>432</v>
      </c>
      <c r="I421" s="4" t="s">
        <v>303</v>
      </c>
    </row>
    <row r="422" spans="1:9" ht="12.75" customHeight="1" x14ac:dyDescent="0.15">
      <c r="A422" s="262" t="s">
        <v>92</v>
      </c>
      <c r="B422" s="1">
        <v>11048</v>
      </c>
      <c r="C422" s="4">
        <v>4</v>
      </c>
      <c r="D422" s="1" t="s">
        <v>12</v>
      </c>
      <c r="E422" s="7">
        <v>45360</v>
      </c>
      <c r="F422" s="488">
        <v>0.6875</v>
      </c>
      <c r="G422" s="356" t="s">
        <v>751</v>
      </c>
      <c r="H422" s="4" t="s">
        <v>455</v>
      </c>
      <c r="I422" s="4" t="s">
        <v>762</v>
      </c>
    </row>
    <row r="423" spans="1:9" ht="12.75" customHeight="1" x14ac:dyDescent="0.15">
      <c r="A423" s="243" t="s">
        <v>83</v>
      </c>
      <c r="B423" s="25">
        <v>1098</v>
      </c>
      <c r="C423" s="25">
        <v>17</v>
      </c>
      <c r="D423" s="25" t="s">
        <v>12</v>
      </c>
      <c r="E423" s="34">
        <v>45360</v>
      </c>
      <c r="F423" s="46">
        <v>0.45833333333333331</v>
      </c>
      <c r="G423" s="25" t="s">
        <v>742</v>
      </c>
      <c r="H423" s="15" t="s">
        <v>40</v>
      </c>
      <c r="I423" s="15" t="s">
        <v>432</v>
      </c>
    </row>
    <row r="424" spans="1:9" ht="12.75" customHeight="1" x14ac:dyDescent="0.15">
      <c r="A424" s="48" t="s">
        <v>358</v>
      </c>
      <c r="B424" s="28">
        <v>4209</v>
      </c>
      <c r="C424" s="28" t="s">
        <v>32</v>
      </c>
      <c r="D424" s="25" t="s">
        <v>12</v>
      </c>
      <c r="E424" s="34">
        <v>45360</v>
      </c>
      <c r="F424" s="538">
        <v>0.58333333333333337</v>
      </c>
      <c r="G424" s="538" t="s">
        <v>742</v>
      </c>
      <c r="H424" s="28" t="s">
        <v>40</v>
      </c>
      <c r="I424" s="28" t="s">
        <v>432</v>
      </c>
    </row>
    <row r="425" spans="1:9" ht="12.75" customHeight="1" x14ac:dyDescent="0.15">
      <c r="A425" s="262" t="s">
        <v>92</v>
      </c>
      <c r="B425" s="1">
        <v>11037</v>
      </c>
      <c r="C425" s="49">
        <v>4</v>
      </c>
      <c r="D425" s="1" t="s">
        <v>12</v>
      </c>
      <c r="E425" s="7">
        <v>45360</v>
      </c>
      <c r="F425" s="488">
        <v>0.45833333333333331</v>
      </c>
      <c r="G425" s="356" t="s">
        <v>386</v>
      </c>
      <c r="H425" s="4" t="s">
        <v>126</v>
      </c>
      <c r="I425" s="4" t="s">
        <v>387</v>
      </c>
    </row>
    <row r="426" spans="1:9" ht="12.75" customHeight="1" x14ac:dyDescent="0.15">
      <c r="A426" s="262" t="s">
        <v>92</v>
      </c>
      <c r="B426" s="1">
        <v>11038</v>
      </c>
      <c r="C426" s="49">
        <v>4</v>
      </c>
      <c r="D426" s="1" t="s">
        <v>12</v>
      </c>
      <c r="E426" s="7">
        <v>45360</v>
      </c>
      <c r="F426" s="488">
        <v>0.49305555555555558</v>
      </c>
      <c r="G426" s="356" t="s">
        <v>386</v>
      </c>
      <c r="H426" s="4" t="s">
        <v>112</v>
      </c>
      <c r="I426" s="4" t="s">
        <v>39</v>
      </c>
    </row>
    <row r="427" spans="1:9" ht="12.75" customHeight="1" x14ac:dyDescent="0.15">
      <c r="A427" s="262" t="s">
        <v>92</v>
      </c>
      <c r="B427" s="1">
        <v>11039</v>
      </c>
      <c r="C427" s="49">
        <v>4</v>
      </c>
      <c r="D427" s="1" t="s">
        <v>12</v>
      </c>
      <c r="E427" s="7">
        <v>45360</v>
      </c>
      <c r="F427" s="488">
        <v>0.53472222222222221</v>
      </c>
      <c r="G427" s="356" t="s">
        <v>386</v>
      </c>
      <c r="H427" s="4" t="s">
        <v>112</v>
      </c>
      <c r="I427" s="4" t="s">
        <v>126</v>
      </c>
    </row>
    <row r="428" spans="1:9" ht="12.75" customHeight="1" x14ac:dyDescent="0.15">
      <c r="A428" s="262" t="s">
        <v>92</v>
      </c>
      <c r="B428" s="1">
        <v>11040</v>
      </c>
      <c r="C428" s="4">
        <v>4</v>
      </c>
      <c r="D428" s="1" t="s">
        <v>12</v>
      </c>
      <c r="E428" s="7">
        <v>45360</v>
      </c>
      <c r="F428" s="488">
        <v>0.56944444444444442</v>
      </c>
      <c r="G428" s="356" t="s">
        <v>386</v>
      </c>
      <c r="H428" s="4" t="s">
        <v>387</v>
      </c>
      <c r="I428" s="4" t="s">
        <v>39</v>
      </c>
    </row>
    <row r="429" spans="1:9" ht="12.75" customHeight="1" x14ac:dyDescent="0.15">
      <c r="A429" s="262" t="s">
        <v>92</v>
      </c>
      <c r="B429" s="1">
        <v>11041</v>
      </c>
      <c r="C429" s="49">
        <v>4</v>
      </c>
      <c r="D429" s="1" t="s">
        <v>12</v>
      </c>
      <c r="E429" s="7">
        <v>45360</v>
      </c>
      <c r="F429" s="488">
        <v>0.61111111111111105</v>
      </c>
      <c r="G429" s="356" t="s">
        <v>386</v>
      </c>
      <c r="H429" s="4" t="s">
        <v>387</v>
      </c>
      <c r="I429" s="4" t="s">
        <v>112</v>
      </c>
    </row>
    <row r="430" spans="1:9" ht="12.75" customHeight="1" x14ac:dyDescent="0.15">
      <c r="A430" s="262" t="s">
        <v>92</v>
      </c>
      <c r="B430" s="1">
        <v>11042</v>
      </c>
      <c r="C430" s="49">
        <v>4</v>
      </c>
      <c r="D430" s="1" t="s">
        <v>12</v>
      </c>
      <c r="E430" s="7">
        <v>45360</v>
      </c>
      <c r="F430" s="488">
        <v>0.64583333333333337</v>
      </c>
      <c r="G430" s="356" t="s">
        <v>386</v>
      </c>
      <c r="H430" s="4" t="s">
        <v>39</v>
      </c>
      <c r="I430" s="4" t="s">
        <v>126</v>
      </c>
    </row>
    <row r="431" spans="1:9" ht="12.75" customHeight="1" x14ac:dyDescent="0.15">
      <c r="A431" s="48" t="s">
        <v>356</v>
      </c>
      <c r="B431" s="25">
        <v>4301</v>
      </c>
      <c r="C431" s="25" t="s">
        <v>514</v>
      </c>
      <c r="D431" s="25" t="s">
        <v>12</v>
      </c>
      <c r="E431" s="34">
        <v>45360</v>
      </c>
      <c r="F431" s="46">
        <v>0.5</v>
      </c>
      <c r="G431" s="46" t="s">
        <v>752</v>
      </c>
      <c r="H431" s="25" t="s">
        <v>125</v>
      </c>
      <c r="I431" s="25" t="s">
        <v>39</v>
      </c>
    </row>
    <row r="432" spans="1:9" ht="12.75" customHeight="1" x14ac:dyDescent="0.15">
      <c r="A432" s="48" t="s">
        <v>356</v>
      </c>
      <c r="B432" s="25">
        <v>4302</v>
      </c>
      <c r="C432" s="25" t="s">
        <v>514</v>
      </c>
      <c r="D432" s="25" t="s">
        <v>12</v>
      </c>
      <c r="E432" s="34">
        <v>45360</v>
      </c>
      <c r="F432" s="46">
        <v>0.45833333333333331</v>
      </c>
      <c r="G432" s="46" t="s">
        <v>384</v>
      </c>
      <c r="H432" s="25" t="s">
        <v>41</v>
      </c>
      <c r="I432" s="25" t="s">
        <v>202</v>
      </c>
    </row>
    <row r="433" spans="1:9" ht="12.75" customHeight="1" x14ac:dyDescent="0.15">
      <c r="A433" s="243" t="s">
        <v>83</v>
      </c>
      <c r="B433" s="25">
        <v>1099</v>
      </c>
      <c r="C433" s="25">
        <v>17</v>
      </c>
      <c r="D433" s="25" t="s">
        <v>12</v>
      </c>
      <c r="E433" s="34">
        <v>45360</v>
      </c>
      <c r="F433" s="488">
        <v>0.58333333333333337</v>
      </c>
      <c r="G433" s="25" t="s">
        <v>384</v>
      </c>
      <c r="H433" s="15" t="s">
        <v>41</v>
      </c>
      <c r="I433" s="15" t="s">
        <v>85</v>
      </c>
    </row>
    <row r="434" spans="1:9" ht="12.75" customHeight="1" x14ac:dyDescent="0.15">
      <c r="A434" s="22" t="s">
        <v>46</v>
      </c>
      <c r="B434" s="59">
        <v>2117</v>
      </c>
      <c r="C434" s="59" t="s">
        <v>857</v>
      </c>
      <c r="D434" s="15" t="s">
        <v>15</v>
      </c>
      <c r="E434" s="23">
        <v>45361</v>
      </c>
      <c r="F434" s="46">
        <v>0.45833333333333331</v>
      </c>
      <c r="G434" s="401" t="s">
        <v>828</v>
      </c>
      <c r="H434" s="61" t="s">
        <v>118</v>
      </c>
      <c r="I434" s="61" t="s">
        <v>116</v>
      </c>
    </row>
    <row r="435" spans="1:9" ht="12.75" customHeight="1" x14ac:dyDescent="0.15">
      <c r="A435" s="246" t="s">
        <v>44</v>
      </c>
      <c r="B435" s="61">
        <v>5259</v>
      </c>
      <c r="C435" s="61">
        <v>12</v>
      </c>
      <c r="D435" s="1" t="s">
        <v>15</v>
      </c>
      <c r="E435" s="7">
        <v>45361</v>
      </c>
      <c r="F435" s="487">
        <v>0.58333333333333337</v>
      </c>
      <c r="G435" s="62" t="s">
        <v>388</v>
      </c>
      <c r="H435" s="61" t="s">
        <v>116</v>
      </c>
      <c r="I435" s="61" t="s">
        <v>87</v>
      </c>
    </row>
    <row r="436" spans="1:9" ht="12.75" customHeight="1" x14ac:dyDescent="0.15">
      <c r="A436" s="22" t="s">
        <v>46</v>
      </c>
      <c r="B436" s="15">
        <v>2030</v>
      </c>
      <c r="C436" s="1" t="s">
        <v>860</v>
      </c>
      <c r="D436" s="15" t="s">
        <v>15</v>
      </c>
      <c r="E436" s="23">
        <v>45361</v>
      </c>
      <c r="F436" s="494">
        <v>0.66666666666666663</v>
      </c>
      <c r="G436" s="15" t="s">
        <v>888</v>
      </c>
      <c r="H436" s="15" t="s">
        <v>90</v>
      </c>
      <c r="I436" s="15" t="s">
        <v>825</v>
      </c>
    </row>
    <row r="437" spans="1:9" ht="12.75" customHeight="1" x14ac:dyDescent="0.15">
      <c r="A437" s="22" t="s">
        <v>46</v>
      </c>
      <c r="B437" s="15">
        <v>2029</v>
      </c>
      <c r="C437" s="1" t="s">
        <v>860</v>
      </c>
      <c r="D437" s="15" t="s">
        <v>15</v>
      </c>
      <c r="E437" s="23">
        <v>45361</v>
      </c>
      <c r="F437" s="24">
        <v>0.58333333333333337</v>
      </c>
      <c r="G437" s="15" t="s">
        <v>887</v>
      </c>
      <c r="H437" s="15" t="s">
        <v>123</v>
      </c>
      <c r="I437" s="15" t="s">
        <v>126</v>
      </c>
    </row>
    <row r="438" spans="1:9" ht="12.75" customHeight="1" x14ac:dyDescent="0.15">
      <c r="A438" s="246" t="s">
        <v>44</v>
      </c>
      <c r="B438" s="61">
        <v>5258</v>
      </c>
      <c r="C438" s="61">
        <v>12</v>
      </c>
      <c r="D438" s="1" t="s">
        <v>15</v>
      </c>
      <c r="E438" s="7">
        <v>45361</v>
      </c>
      <c r="F438" s="433">
        <v>0.54166666666666663</v>
      </c>
      <c r="G438" s="62" t="s">
        <v>758</v>
      </c>
      <c r="H438" s="61" t="s">
        <v>340</v>
      </c>
      <c r="I438" s="61" t="s">
        <v>86</v>
      </c>
    </row>
    <row r="439" spans="1:9" ht="12.75" customHeight="1" x14ac:dyDescent="0.15">
      <c r="A439" s="246" t="s">
        <v>44</v>
      </c>
      <c r="B439" s="61">
        <v>5260</v>
      </c>
      <c r="C439" s="61">
        <v>12</v>
      </c>
      <c r="D439" s="1" t="s">
        <v>15</v>
      </c>
      <c r="E439" s="7">
        <v>45361</v>
      </c>
      <c r="F439" s="17">
        <v>0.45833333333333331</v>
      </c>
      <c r="G439" s="62" t="s">
        <v>389</v>
      </c>
      <c r="H439" s="61" t="s">
        <v>387</v>
      </c>
      <c r="I439" s="61" t="s">
        <v>84</v>
      </c>
    </row>
    <row r="440" spans="1:9" ht="12.75" customHeight="1" x14ac:dyDescent="0.15">
      <c r="A440" s="246" t="s">
        <v>44</v>
      </c>
      <c r="B440" s="61">
        <v>5257</v>
      </c>
      <c r="C440" s="61">
        <v>12</v>
      </c>
      <c r="D440" s="1" t="s">
        <v>15</v>
      </c>
      <c r="E440" s="7">
        <v>45361</v>
      </c>
      <c r="F440" s="487">
        <v>0.58333333333333337</v>
      </c>
      <c r="G440" s="62" t="s">
        <v>751</v>
      </c>
      <c r="H440" s="61" t="s">
        <v>202</v>
      </c>
      <c r="I440" s="61" t="s">
        <v>303</v>
      </c>
    </row>
    <row r="441" spans="1:9" ht="12.75" customHeight="1" x14ac:dyDescent="0.15">
      <c r="A441" s="246" t="s">
        <v>42</v>
      </c>
      <c r="B441" s="1">
        <v>5075</v>
      </c>
      <c r="C441" s="4">
        <v>15</v>
      </c>
      <c r="D441" s="1" t="s">
        <v>15</v>
      </c>
      <c r="E441" s="7">
        <v>45361</v>
      </c>
      <c r="F441" s="17">
        <v>0.54166666666666663</v>
      </c>
      <c r="G441" s="17" t="s">
        <v>394</v>
      </c>
      <c r="H441" s="4" t="s">
        <v>39</v>
      </c>
      <c r="I441" s="4" t="s">
        <v>266</v>
      </c>
    </row>
    <row r="442" spans="1:9" ht="12.75" customHeight="1" x14ac:dyDescent="0.15">
      <c r="A442" s="246" t="s">
        <v>42</v>
      </c>
      <c r="B442" s="1">
        <v>5071</v>
      </c>
      <c r="C442" s="4">
        <v>15</v>
      </c>
      <c r="D442" s="1" t="s">
        <v>15</v>
      </c>
      <c r="E442" s="7">
        <v>45361</v>
      </c>
      <c r="F442" s="17">
        <v>0.45833333333333331</v>
      </c>
      <c r="G442" s="17" t="s">
        <v>757</v>
      </c>
      <c r="H442" s="4" t="s">
        <v>243</v>
      </c>
      <c r="I442" s="4" t="s">
        <v>264</v>
      </c>
    </row>
    <row r="443" spans="1:9" ht="12.75" customHeight="1" x14ac:dyDescent="0.15">
      <c r="A443" s="243" t="s">
        <v>83</v>
      </c>
      <c r="B443" s="25">
        <v>1112</v>
      </c>
      <c r="C443" s="25">
        <v>19</v>
      </c>
      <c r="D443" s="268" t="s">
        <v>15</v>
      </c>
      <c r="E443" s="269">
        <v>45361</v>
      </c>
      <c r="F443" s="488">
        <v>0.45833333333333331</v>
      </c>
      <c r="G443" s="4" t="s">
        <v>384</v>
      </c>
      <c r="H443" s="15" t="s">
        <v>41</v>
      </c>
      <c r="I443" s="15" t="s">
        <v>338</v>
      </c>
    </row>
    <row r="444" spans="1:9" ht="12.75" customHeight="1" x14ac:dyDescent="0.15">
      <c r="A444" s="246" t="s">
        <v>42</v>
      </c>
      <c r="B444" s="1">
        <v>5072</v>
      </c>
      <c r="C444" s="4">
        <v>15</v>
      </c>
      <c r="D444" s="1" t="s">
        <v>15</v>
      </c>
      <c r="E444" s="7">
        <v>45361</v>
      </c>
      <c r="F444" s="487">
        <v>0.5625</v>
      </c>
      <c r="G444" s="17" t="s">
        <v>384</v>
      </c>
      <c r="H444" s="4" t="s">
        <v>41</v>
      </c>
      <c r="I444" s="4" t="s">
        <v>825</v>
      </c>
    </row>
    <row r="445" spans="1:9" ht="12.75" customHeight="1" x14ac:dyDescent="0.15">
      <c r="A445" s="22" t="s">
        <v>46</v>
      </c>
      <c r="B445" s="15">
        <v>2028</v>
      </c>
      <c r="C445" s="1" t="s">
        <v>860</v>
      </c>
      <c r="D445" s="15" t="s">
        <v>15</v>
      </c>
      <c r="E445" s="23">
        <v>45361</v>
      </c>
      <c r="F445" s="494">
        <v>0.66666666666666663</v>
      </c>
      <c r="G445" s="15" t="s">
        <v>384</v>
      </c>
      <c r="H445" s="15" t="s">
        <v>127</v>
      </c>
      <c r="I445" s="15" t="s">
        <v>264</v>
      </c>
    </row>
    <row r="446" spans="1:9" ht="12.75" customHeight="1" x14ac:dyDescent="0.15">
      <c r="A446" s="22" t="s">
        <v>46</v>
      </c>
      <c r="B446" s="59">
        <v>2118</v>
      </c>
      <c r="C446" s="59" t="s">
        <v>857</v>
      </c>
      <c r="D446" s="15" t="s">
        <v>15</v>
      </c>
      <c r="E446" s="23">
        <v>45361</v>
      </c>
      <c r="F446" s="46">
        <v>0.45833333333333331</v>
      </c>
      <c r="G446" s="401" t="s">
        <v>886</v>
      </c>
      <c r="H446" s="61" t="s">
        <v>344</v>
      </c>
      <c r="I446" s="61" t="s">
        <v>297</v>
      </c>
    </row>
    <row r="447" spans="1:9" ht="12.75" customHeight="1" x14ac:dyDescent="0.15">
      <c r="A447" s="246" t="s">
        <v>42</v>
      </c>
      <c r="B447" s="1">
        <v>5074</v>
      </c>
      <c r="C447" s="4">
        <v>15</v>
      </c>
      <c r="D447" s="1" t="s">
        <v>15</v>
      </c>
      <c r="E447" s="7">
        <v>45361</v>
      </c>
      <c r="F447" s="487">
        <v>0.47916666666666669</v>
      </c>
      <c r="G447" s="17" t="s">
        <v>754</v>
      </c>
      <c r="H447" s="4" t="s">
        <v>121</v>
      </c>
      <c r="I447" s="4" t="s">
        <v>17</v>
      </c>
    </row>
    <row r="448" spans="1:9" ht="12.75" customHeight="1" x14ac:dyDescent="0.15">
      <c r="A448" s="246" t="s">
        <v>42</v>
      </c>
      <c r="B448" s="1">
        <v>5076</v>
      </c>
      <c r="C448" s="4">
        <v>16</v>
      </c>
      <c r="D448" s="270" t="s">
        <v>43</v>
      </c>
      <c r="E448" s="356">
        <v>45366</v>
      </c>
      <c r="F448" s="487">
        <v>0.72916666666666663</v>
      </c>
      <c r="G448" s="17" t="s">
        <v>756</v>
      </c>
      <c r="H448" s="4" t="s">
        <v>266</v>
      </c>
      <c r="I448" s="4" t="s">
        <v>121</v>
      </c>
    </row>
    <row r="449" spans="1:9" ht="12.75" customHeight="1" x14ac:dyDescent="0.15">
      <c r="A449" s="243" t="s">
        <v>83</v>
      </c>
      <c r="B449" s="25">
        <v>1082</v>
      </c>
      <c r="C449" s="25">
        <v>14</v>
      </c>
      <c r="D449" s="268" t="s">
        <v>43</v>
      </c>
      <c r="E449" s="269">
        <v>45366</v>
      </c>
      <c r="F449" s="488">
        <v>0.79166666666666663</v>
      </c>
      <c r="G449" s="4" t="s">
        <v>385</v>
      </c>
      <c r="H449" s="15" t="s">
        <v>432</v>
      </c>
      <c r="I449" s="15" t="s">
        <v>167</v>
      </c>
    </row>
    <row r="450" spans="1:9" ht="12.75" customHeight="1" x14ac:dyDescent="0.15">
      <c r="A450" s="48" t="s">
        <v>358</v>
      </c>
      <c r="B450" s="28">
        <v>4212</v>
      </c>
      <c r="C450" s="28" t="s">
        <v>520</v>
      </c>
      <c r="D450" s="25" t="s">
        <v>12</v>
      </c>
      <c r="E450" s="34">
        <v>45367</v>
      </c>
      <c r="F450" s="538">
        <v>0.54166666666666663</v>
      </c>
      <c r="G450" s="538" t="s">
        <v>395</v>
      </c>
      <c r="H450" s="28" t="s">
        <v>126</v>
      </c>
      <c r="I450" s="28" t="s">
        <v>167</v>
      </c>
    </row>
    <row r="451" spans="1:9" ht="12.75" customHeight="1" x14ac:dyDescent="0.15">
      <c r="A451" s="22" t="s">
        <v>46</v>
      </c>
      <c r="B451" s="15">
        <v>2026</v>
      </c>
      <c r="C451" s="1" t="s">
        <v>859</v>
      </c>
      <c r="D451" s="268" t="s">
        <v>12</v>
      </c>
      <c r="E451" s="269">
        <v>45367</v>
      </c>
      <c r="F451" s="24">
        <v>0.58333333333333337</v>
      </c>
      <c r="G451" s="15" t="s">
        <v>755</v>
      </c>
      <c r="H451" s="15" t="s">
        <v>264</v>
      </c>
      <c r="I451" s="15" t="s">
        <v>123</v>
      </c>
    </row>
    <row r="452" spans="1:9" ht="12.75" customHeight="1" x14ac:dyDescent="0.15">
      <c r="A452" s="48" t="s">
        <v>357</v>
      </c>
      <c r="B452" s="59">
        <v>4403</v>
      </c>
      <c r="C452" s="59" t="s">
        <v>517</v>
      </c>
      <c r="D452" s="25" t="s">
        <v>12</v>
      </c>
      <c r="E452" s="34">
        <v>45367</v>
      </c>
      <c r="F452" s="488">
        <v>0.5</v>
      </c>
      <c r="G452" s="401" t="s">
        <v>889</v>
      </c>
      <c r="H452" s="59" t="s">
        <v>318</v>
      </c>
      <c r="I452" s="59" t="s">
        <v>753</v>
      </c>
    </row>
    <row r="453" spans="1:9" ht="12.75" customHeight="1" x14ac:dyDescent="0.15">
      <c r="A453" s="243" t="s">
        <v>83</v>
      </c>
      <c r="B453" s="25">
        <v>1107</v>
      </c>
      <c r="C453" s="25">
        <v>18</v>
      </c>
      <c r="D453" s="25" t="s">
        <v>12</v>
      </c>
      <c r="E453" s="34">
        <v>45367</v>
      </c>
      <c r="F453" s="46">
        <v>0.72916666666666663</v>
      </c>
      <c r="G453" s="25" t="s">
        <v>748</v>
      </c>
      <c r="H453" s="15" t="s">
        <v>85</v>
      </c>
      <c r="I453" s="15" t="s">
        <v>40</v>
      </c>
    </row>
    <row r="454" spans="1:9" ht="12.75" customHeight="1" x14ac:dyDescent="0.15">
      <c r="A454" s="48" t="s">
        <v>358</v>
      </c>
      <c r="B454" s="28">
        <v>4210</v>
      </c>
      <c r="C454" s="28" t="s">
        <v>520</v>
      </c>
      <c r="D454" s="25" t="s">
        <v>12</v>
      </c>
      <c r="E454" s="34">
        <v>45367</v>
      </c>
      <c r="F454" s="538">
        <v>0.58333333333333337</v>
      </c>
      <c r="G454" s="538" t="s">
        <v>388</v>
      </c>
      <c r="H454" s="28" t="s">
        <v>116</v>
      </c>
      <c r="I454" s="28" t="s">
        <v>432</v>
      </c>
    </row>
    <row r="455" spans="1:9" ht="12.75" customHeight="1" x14ac:dyDescent="0.15">
      <c r="A455" s="243" t="s">
        <v>83</v>
      </c>
      <c r="B455" s="25">
        <v>1104</v>
      </c>
      <c r="C455" s="25">
        <v>18</v>
      </c>
      <c r="D455" s="25" t="s">
        <v>12</v>
      </c>
      <c r="E455" s="34">
        <v>45367</v>
      </c>
      <c r="F455" s="46">
        <v>0.45833333333333331</v>
      </c>
      <c r="G455" s="25" t="s">
        <v>743</v>
      </c>
      <c r="H455" s="15" t="s">
        <v>87</v>
      </c>
      <c r="I455" s="15" t="s">
        <v>167</v>
      </c>
    </row>
    <row r="456" spans="1:9" ht="12.75" customHeight="1" x14ac:dyDescent="0.15">
      <c r="A456" s="243" t="s">
        <v>83</v>
      </c>
      <c r="B456" s="25">
        <v>1105</v>
      </c>
      <c r="C456" s="25">
        <v>18</v>
      </c>
      <c r="D456" s="25" t="s">
        <v>12</v>
      </c>
      <c r="E456" s="34">
        <v>45367</v>
      </c>
      <c r="F456" s="46">
        <v>0.60416666666666663</v>
      </c>
      <c r="G456" s="25" t="s">
        <v>746</v>
      </c>
      <c r="H456" s="15" t="s">
        <v>338</v>
      </c>
      <c r="I456" s="15" t="s">
        <v>17</v>
      </c>
    </row>
    <row r="457" spans="1:9" ht="12.75" customHeight="1" x14ac:dyDescent="0.15">
      <c r="A457" s="246" t="s">
        <v>42</v>
      </c>
      <c r="B457" s="1">
        <v>5031</v>
      </c>
      <c r="C457" s="1">
        <v>7</v>
      </c>
      <c r="D457" s="270" t="s">
        <v>12</v>
      </c>
      <c r="E457" s="356">
        <v>45367</v>
      </c>
      <c r="F457" s="487">
        <v>0.4375</v>
      </c>
      <c r="G457" s="46" t="s">
        <v>744</v>
      </c>
      <c r="H457" s="4" t="s">
        <v>167</v>
      </c>
      <c r="I457" s="4" t="s">
        <v>39</v>
      </c>
    </row>
    <row r="458" spans="1:9" ht="12.75" customHeight="1" x14ac:dyDescent="0.15">
      <c r="A458" s="243" t="s">
        <v>83</v>
      </c>
      <c r="B458" s="25">
        <v>1108</v>
      </c>
      <c r="C458" s="25">
        <v>18</v>
      </c>
      <c r="D458" s="25" t="s">
        <v>12</v>
      </c>
      <c r="E458" s="34">
        <v>45367</v>
      </c>
      <c r="F458" s="46">
        <v>0.66666666666666663</v>
      </c>
      <c r="G458" s="25" t="s">
        <v>385</v>
      </c>
      <c r="H458" s="15" t="s">
        <v>432</v>
      </c>
      <c r="I458" s="15" t="s">
        <v>86</v>
      </c>
    </row>
    <row r="459" spans="1:9" ht="12.75" customHeight="1" x14ac:dyDescent="0.15">
      <c r="A459" s="48" t="s">
        <v>357</v>
      </c>
      <c r="B459" s="59">
        <v>4404</v>
      </c>
      <c r="C459" s="59" t="s">
        <v>517</v>
      </c>
      <c r="D459" s="25" t="s">
        <v>12</v>
      </c>
      <c r="E459" s="34">
        <v>45367</v>
      </c>
      <c r="F459" s="488">
        <v>0.5</v>
      </c>
      <c r="G459" s="349" t="s">
        <v>389</v>
      </c>
      <c r="H459" s="59" t="s">
        <v>387</v>
      </c>
      <c r="I459" s="59" t="s">
        <v>115</v>
      </c>
    </row>
    <row r="460" spans="1:9" ht="12.75" customHeight="1" x14ac:dyDescent="0.15">
      <c r="A460" s="48" t="s">
        <v>358</v>
      </c>
      <c r="B460" s="28">
        <v>4211</v>
      </c>
      <c r="C460" s="28" t="s">
        <v>520</v>
      </c>
      <c r="D460" s="25" t="s">
        <v>12</v>
      </c>
      <c r="E460" s="34">
        <v>45367</v>
      </c>
      <c r="F460" s="538">
        <v>0.45833333333333331</v>
      </c>
      <c r="G460" s="538" t="s">
        <v>745</v>
      </c>
      <c r="H460" s="28" t="s">
        <v>17</v>
      </c>
      <c r="I460" s="28" t="s">
        <v>40</v>
      </c>
    </row>
    <row r="461" spans="1:9" ht="12.75" customHeight="1" x14ac:dyDescent="0.15">
      <c r="A461" s="48" t="s">
        <v>356</v>
      </c>
      <c r="B461" s="25">
        <v>4303</v>
      </c>
      <c r="C461" s="25" t="s">
        <v>516</v>
      </c>
      <c r="D461" s="25" t="s">
        <v>12</v>
      </c>
      <c r="E461" s="34">
        <v>45367</v>
      </c>
      <c r="F461" s="46">
        <v>0.41666666666666669</v>
      </c>
      <c r="G461" s="46" t="s">
        <v>751</v>
      </c>
      <c r="H461" s="25" t="s">
        <v>202</v>
      </c>
      <c r="I461" s="25" t="s">
        <v>125</v>
      </c>
    </row>
    <row r="462" spans="1:9" ht="12.75" customHeight="1" x14ac:dyDescent="0.15">
      <c r="A462" s="243" t="s">
        <v>83</v>
      </c>
      <c r="B462" s="25">
        <v>1103</v>
      </c>
      <c r="C462" s="25">
        <v>18</v>
      </c>
      <c r="D462" s="25" t="s">
        <v>12</v>
      </c>
      <c r="E462" s="34">
        <v>45367</v>
      </c>
      <c r="F462" s="46">
        <v>0.66666666666666663</v>
      </c>
      <c r="G462" s="25" t="s">
        <v>747</v>
      </c>
      <c r="H462" s="15" t="s">
        <v>84</v>
      </c>
      <c r="I462" s="15" t="s">
        <v>387</v>
      </c>
    </row>
    <row r="463" spans="1:9" ht="12.75" customHeight="1" x14ac:dyDescent="0.15">
      <c r="A463" s="243" t="s">
        <v>83</v>
      </c>
      <c r="B463" s="25">
        <v>1106</v>
      </c>
      <c r="C463" s="25">
        <v>18</v>
      </c>
      <c r="D463" s="25" t="s">
        <v>12</v>
      </c>
      <c r="E463" s="34">
        <v>45367</v>
      </c>
      <c r="F463" s="488">
        <v>0.54166666666666663</v>
      </c>
      <c r="G463" s="4" t="s">
        <v>394</v>
      </c>
      <c r="H463" s="15" t="s">
        <v>39</v>
      </c>
      <c r="I463" s="15" t="s">
        <v>41</v>
      </c>
    </row>
    <row r="464" spans="1:9" ht="12.75" customHeight="1" x14ac:dyDescent="0.15">
      <c r="A464" s="48" t="s">
        <v>356</v>
      </c>
      <c r="B464" s="25">
        <v>4304</v>
      </c>
      <c r="C464" s="25" t="s">
        <v>516</v>
      </c>
      <c r="D464" s="25" t="s">
        <v>12</v>
      </c>
      <c r="E464" s="34">
        <v>45367</v>
      </c>
      <c r="F464" s="46">
        <v>0.64583333333333337</v>
      </c>
      <c r="G464" s="46" t="s">
        <v>394</v>
      </c>
      <c r="H464" s="25" t="s">
        <v>39</v>
      </c>
      <c r="I464" s="25" t="s">
        <v>41</v>
      </c>
    </row>
    <row r="465" spans="1:9" ht="12.75" customHeight="1" x14ac:dyDescent="0.15">
      <c r="A465" s="246" t="s">
        <v>42</v>
      </c>
      <c r="B465" s="1">
        <v>5078</v>
      </c>
      <c r="C465" s="4">
        <v>16</v>
      </c>
      <c r="D465" s="1" t="s">
        <v>15</v>
      </c>
      <c r="E465" s="7">
        <v>45368</v>
      </c>
      <c r="F465" s="17">
        <v>0.5</v>
      </c>
      <c r="G465" s="46" t="s">
        <v>395</v>
      </c>
      <c r="H465" s="4" t="s">
        <v>126</v>
      </c>
      <c r="I465" s="4" t="s">
        <v>41</v>
      </c>
    </row>
    <row r="466" spans="1:9" ht="12.75" customHeight="1" x14ac:dyDescent="0.15">
      <c r="A466" s="22" t="s">
        <v>46</v>
      </c>
      <c r="B466" s="15">
        <v>2032</v>
      </c>
      <c r="C466" s="1" t="s">
        <v>861</v>
      </c>
      <c r="D466" s="15" t="s">
        <v>15</v>
      </c>
      <c r="E466" s="23">
        <v>45368</v>
      </c>
      <c r="F466" s="24">
        <v>0.625</v>
      </c>
      <c r="G466" s="15" t="s">
        <v>395</v>
      </c>
      <c r="H466" s="15" t="s">
        <v>126</v>
      </c>
      <c r="I466" s="15" t="s">
        <v>127</v>
      </c>
    </row>
    <row r="467" spans="1:9" ht="12.75" customHeight="1" x14ac:dyDescent="0.15">
      <c r="A467" s="246" t="s">
        <v>42</v>
      </c>
      <c r="B467" s="1">
        <v>5080</v>
      </c>
      <c r="C467" s="4">
        <v>16</v>
      </c>
      <c r="D467" s="1" t="s">
        <v>15</v>
      </c>
      <c r="E467" s="7">
        <v>45368</v>
      </c>
      <c r="F467" s="17">
        <v>0.41666666666666669</v>
      </c>
      <c r="G467" s="17" t="s">
        <v>755</v>
      </c>
      <c r="H467" s="4" t="s">
        <v>264</v>
      </c>
      <c r="I467" s="4" t="s">
        <v>259</v>
      </c>
    </row>
    <row r="468" spans="1:9" ht="12.75" customHeight="1" x14ac:dyDescent="0.15">
      <c r="A468" s="22" t="s">
        <v>46</v>
      </c>
      <c r="B468" s="15">
        <v>2033</v>
      </c>
      <c r="C468" s="1" t="s">
        <v>861</v>
      </c>
      <c r="D468" s="15" t="s">
        <v>15</v>
      </c>
      <c r="E468" s="23">
        <v>45368</v>
      </c>
      <c r="F468" s="24">
        <v>0.58333333333333337</v>
      </c>
      <c r="G468" s="15" t="s">
        <v>755</v>
      </c>
      <c r="H468" s="15" t="s">
        <v>264</v>
      </c>
      <c r="I468" s="15" t="s">
        <v>259</v>
      </c>
    </row>
    <row r="469" spans="1:9" ht="12.75" customHeight="1" x14ac:dyDescent="0.15">
      <c r="A469" s="246" t="s">
        <v>42</v>
      </c>
      <c r="B469" s="1">
        <v>5079</v>
      </c>
      <c r="C469" s="4">
        <v>16</v>
      </c>
      <c r="D469" s="1" t="s">
        <v>15</v>
      </c>
      <c r="E469" s="7">
        <v>45368</v>
      </c>
      <c r="F469" s="462">
        <v>0.47916666666666669</v>
      </c>
      <c r="G469" s="17" t="s">
        <v>393</v>
      </c>
      <c r="H469" s="4" t="s">
        <v>825</v>
      </c>
      <c r="I469" s="4" t="s">
        <v>243</v>
      </c>
    </row>
    <row r="470" spans="1:9" ht="12.75" customHeight="1" x14ac:dyDescent="0.15">
      <c r="A470" s="22" t="s">
        <v>46</v>
      </c>
      <c r="B470" s="15">
        <v>2031</v>
      </c>
      <c r="C470" s="1" t="s">
        <v>861</v>
      </c>
      <c r="D470" s="15" t="s">
        <v>15</v>
      </c>
      <c r="E470" s="23">
        <v>45368</v>
      </c>
      <c r="F470" s="462">
        <v>0.58333333333333337</v>
      </c>
      <c r="G470" s="15" t="s">
        <v>393</v>
      </c>
      <c r="H470" s="15" t="s">
        <v>825</v>
      </c>
      <c r="I470" s="15" t="s">
        <v>123</v>
      </c>
    </row>
    <row r="471" spans="1:9" ht="12.75" customHeight="1" x14ac:dyDescent="0.15">
      <c r="A471" s="22" t="s">
        <v>46</v>
      </c>
      <c r="B471" s="59">
        <v>2121</v>
      </c>
      <c r="C471" s="59" t="s">
        <v>863</v>
      </c>
      <c r="D471" s="15" t="s">
        <v>15</v>
      </c>
      <c r="E471" s="23">
        <v>45368</v>
      </c>
      <c r="F471" s="46">
        <v>0.58333333333333337</v>
      </c>
      <c r="G471" s="401" t="s">
        <v>388</v>
      </c>
      <c r="H471" s="61" t="s">
        <v>116</v>
      </c>
      <c r="I471" s="61" t="s">
        <v>318</v>
      </c>
    </row>
    <row r="472" spans="1:9" ht="12.75" customHeight="1" x14ac:dyDescent="0.15">
      <c r="A472" s="246" t="s">
        <v>44</v>
      </c>
      <c r="B472" s="61">
        <v>5263</v>
      </c>
      <c r="C472" s="61">
        <v>13</v>
      </c>
      <c r="D472" s="1" t="s">
        <v>15</v>
      </c>
      <c r="E472" s="7">
        <v>45368</v>
      </c>
      <c r="F472" s="487">
        <v>0.58333333333333337</v>
      </c>
      <c r="G472" s="62" t="s">
        <v>743</v>
      </c>
      <c r="H472" s="61" t="s">
        <v>87</v>
      </c>
      <c r="I472" s="61" t="s">
        <v>340</v>
      </c>
    </row>
    <row r="473" spans="1:9" ht="12.75" customHeight="1" x14ac:dyDescent="0.15">
      <c r="A473" s="243" t="s">
        <v>83</v>
      </c>
      <c r="B473" s="25">
        <v>1083</v>
      </c>
      <c r="C473" s="25">
        <v>14</v>
      </c>
      <c r="D473" s="268" t="s">
        <v>15</v>
      </c>
      <c r="E473" s="269">
        <v>45368</v>
      </c>
      <c r="F473" s="488">
        <v>0.45833333333333331</v>
      </c>
      <c r="G473" s="25" t="s">
        <v>749</v>
      </c>
      <c r="H473" s="15" t="s">
        <v>86</v>
      </c>
      <c r="I473" s="15" t="s">
        <v>17</v>
      </c>
    </row>
    <row r="474" spans="1:9" ht="12.75" customHeight="1" x14ac:dyDescent="0.15">
      <c r="A474" s="246" t="s">
        <v>44</v>
      </c>
      <c r="B474" s="61">
        <v>5264</v>
      </c>
      <c r="C474" s="61">
        <v>13</v>
      </c>
      <c r="D474" s="1" t="s">
        <v>15</v>
      </c>
      <c r="E474" s="7">
        <v>45368</v>
      </c>
      <c r="F474" s="17">
        <v>0.5625</v>
      </c>
      <c r="G474" s="62" t="s">
        <v>749</v>
      </c>
      <c r="H474" s="61" t="s">
        <v>86</v>
      </c>
      <c r="I474" s="61" t="s">
        <v>202</v>
      </c>
    </row>
    <row r="475" spans="1:9" ht="12.75" customHeight="1" x14ac:dyDescent="0.15">
      <c r="A475" s="246" t="s">
        <v>44</v>
      </c>
      <c r="B475" s="61">
        <v>5220</v>
      </c>
      <c r="C475" s="61">
        <v>4</v>
      </c>
      <c r="D475" s="270" t="s">
        <v>15</v>
      </c>
      <c r="E475" s="356">
        <v>45368</v>
      </c>
      <c r="F475" s="17">
        <v>0.58333333333333337</v>
      </c>
      <c r="G475" s="62" t="s">
        <v>385</v>
      </c>
      <c r="H475" s="61" t="s">
        <v>432</v>
      </c>
      <c r="I475" s="61" t="s">
        <v>303</v>
      </c>
    </row>
    <row r="476" spans="1:9" ht="12.75" customHeight="1" x14ac:dyDescent="0.15">
      <c r="A476" s="246" t="s">
        <v>44</v>
      </c>
      <c r="B476" s="61">
        <v>5261</v>
      </c>
      <c r="C476" s="61">
        <v>13</v>
      </c>
      <c r="D476" s="1" t="s">
        <v>15</v>
      </c>
      <c r="E476" s="7">
        <v>45368</v>
      </c>
      <c r="F476" s="17">
        <v>0.45833333333333331</v>
      </c>
      <c r="G476" s="62" t="s">
        <v>389</v>
      </c>
      <c r="H476" s="61" t="s">
        <v>387</v>
      </c>
      <c r="I476" s="61" t="s">
        <v>40</v>
      </c>
    </row>
    <row r="477" spans="1:9" ht="12.75" customHeight="1" x14ac:dyDescent="0.15">
      <c r="A477" s="246" t="s">
        <v>42</v>
      </c>
      <c r="B477" s="1">
        <v>5077</v>
      </c>
      <c r="C477" s="4">
        <v>16</v>
      </c>
      <c r="D477" s="1" t="s">
        <v>15</v>
      </c>
      <c r="E477" s="7">
        <v>45368</v>
      </c>
      <c r="F477" s="17">
        <v>0.45833333333333331</v>
      </c>
      <c r="G477" s="46" t="s">
        <v>745</v>
      </c>
      <c r="H477" s="4" t="s">
        <v>17</v>
      </c>
      <c r="I477" s="4" t="s">
        <v>167</v>
      </c>
    </row>
    <row r="478" spans="1:9" ht="12.75" customHeight="1" x14ac:dyDescent="0.15">
      <c r="A478" s="22" t="s">
        <v>46</v>
      </c>
      <c r="B478" s="59">
        <v>2120</v>
      </c>
      <c r="C478" s="59" t="s">
        <v>863</v>
      </c>
      <c r="D478" s="15" t="s">
        <v>15</v>
      </c>
      <c r="E478" s="23">
        <v>45368</v>
      </c>
      <c r="F478" s="46">
        <v>0.45833333333333331</v>
      </c>
      <c r="G478" s="401" t="s">
        <v>390</v>
      </c>
      <c r="H478" s="61" t="s">
        <v>297</v>
      </c>
      <c r="I478" s="61" t="s">
        <v>118</v>
      </c>
    </row>
    <row r="479" spans="1:9" ht="12.75" customHeight="1" x14ac:dyDescent="0.15">
      <c r="A479" s="246" t="s">
        <v>44</v>
      </c>
      <c r="B479" s="61">
        <v>5262</v>
      </c>
      <c r="C479" s="61">
        <v>13</v>
      </c>
      <c r="D479" s="1" t="s">
        <v>15</v>
      </c>
      <c r="E479" s="7">
        <v>45368</v>
      </c>
      <c r="F479" s="17">
        <v>0.58333333333333337</v>
      </c>
      <c r="G479" s="62" t="s">
        <v>747</v>
      </c>
      <c r="H479" s="61" t="s">
        <v>84</v>
      </c>
      <c r="I479" s="61" t="s">
        <v>116</v>
      </c>
    </row>
    <row r="480" spans="1:9" ht="12.75" customHeight="1" x14ac:dyDescent="0.15">
      <c r="A480" s="22" t="s">
        <v>46</v>
      </c>
      <c r="B480" s="59">
        <v>2104</v>
      </c>
      <c r="C480" s="59" t="s">
        <v>840</v>
      </c>
      <c r="D480" s="268" t="s">
        <v>15</v>
      </c>
      <c r="E480" s="269">
        <v>45368</v>
      </c>
      <c r="F480" s="46">
        <v>0.45833333333333331</v>
      </c>
      <c r="G480" s="401" t="s">
        <v>386</v>
      </c>
      <c r="H480" s="61" t="s">
        <v>753</v>
      </c>
      <c r="I480" s="61" t="s">
        <v>344</v>
      </c>
    </row>
    <row r="481" spans="1:9" ht="12.75" customHeight="1" x14ac:dyDescent="0.15">
      <c r="A481" s="48" t="s">
        <v>357</v>
      </c>
      <c r="B481" s="59">
        <v>4405</v>
      </c>
      <c r="C481" s="59" t="s">
        <v>519</v>
      </c>
      <c r="D481" s="25" t="s">
        <v>12</v>
      </c>
      <c r="E481" s="34">
        <v>45374</v>
      </c>
      <c r="F481" s="349">
        <v>0.45833333333333331</v>
      </c>
      <c r="G481" s="349" t="s">
        <v>391</v>
      </c>
      <c r="H481" s="59" t="s">
        <v>115</v>
      </c>
      <c r="I481" s="59" t="s">
        <v>318</v>
      </c>
    </row>
    <row r="482" spans="1:9" ht="12.75" customHeight="1" x14ac:dyDescent="0.15">
      <c r="A482" s="48" t="s">
        <v>358</v>
      </c>
      <c r="B482" s="28">
        <v>4213</v>
      </c>
      <c r="C482" s="28" t="s">
        <v>523</v>
      </c>
      <c r="D482" s="25" t="s">
        <v>12</v>
      </c>
      <c r="E482" s="34">
        <v>45374</v>
      </c>
      <c r="F482" s="538">
        <v>0.54166666666666663</v>
      </c>
      <c r="G482" s="538" t="s">
        <v>744</v>
      </c>
      <c r="H482" s="28" t="s">
        <v>167</v>
      </c>
      <c r="I482" s="28" t="s">
        <v>116</v>
      </c>
    </row>
    <row r="483" spans="1:9" ht="12.75" customHeight="1" x14ac:dyDescent="0.15">
      <c r="A483" s="243" t="s">
        <v>83</v>
      </c>
      <c r="B483" s="25">
        <v>1114</v>
      </c>
      <c r="C483" s="25">
        <v>19</v>
      </c>
      <c r="D483" s="25" t="s">
        <v>12</v>
      </c>
      <c r="E483" s="34">
        <v>45374</v>
      </c>
      <c r="F483" s="46">
        <v>0.64583333333333337</v>
      </c>
      <c r="G483" s="25" t="s">
        <v>744</v>
      </c>
      <c r="H483" s="15" t="s">
        <v>167</v>
      </c>
      <c r="I483" s="15" t="s">
        <v>387</v>
      </c>
    </row>
    <row r="484" spans="1:9" ht="12.75" customHeight="1" x14ac:dyDescent="0.15">
      <c r="A484" s="243" t="s">
        <v>83</v>
      </c>
      <c r="B484" s="25">
        <v>1110</v>
      </c>
      <c r="C484" s="25">
        <v>19</v>
      </c>
      <c r="D484" s="25" t="s">
        <v>12</v>
      </c>
      <c r="E484" s="34">
        <v>45374</v>
      </c>
      <c r="F484" s="46">
        <v>0.58333333333333337</v>
      </c>
      <c r="G484" s="25" t="s">
        <v>749</v>
      </c>
      <c r="H484" s="15" t="s">
        <v>86</v>
      </c>
      <c r="I484" s="15" t="s">
        <v>85</v>
      </c>
    </row>
    <row r="485" spans="1:9" ht="12.75" customHeight="1" x14ac:dyDescent="0.15">
      <c r="A485" s="48" t="s">
        <v>358</v>
      </c>
      <c r="B485" s="28">
        <v>4215</v>
      </c>
      <c r="C485" s="28" t="s">
        <v>523</v>
      </c>
      <c r="D485" s="25" t="s">
        <v>12</v>
      </c>
      <c r="E485" s="34">
        <v>45374</v>
      </c>
      <c r="F485" s="538">
        <v>0.54166666666666663</v>
      </c>
      <c r="G485" s="538" t="s">
        <v>385</v>
      </c>
      <c r="H485" s="28" t="s">
        <v>432</v>
      </c>
      <c r="I485" s="28" t="s">
        <v>17</v>
      </c>
    </row>
    <row r="486" spans="1:9" ht="12.75" customHeight="1" x14ac:dyDescent="0.15">
      <c r="A486" s="243" t="s">
        <v>83</v>
      </c>
      <c r="B486" s="25">
        <v>1109</v>
      </c>
      <c r="C486" s="25">
        <v>19</v>
      </c>
      <c r="D486" s="25" t="s">
        <v>12</v>
      </c>
      <c r="E486" s="34">
        <v>45374</v>
      </c>
      <c r="F486" s="46">
        <v>0.66666666666666663</v>
      </c>
      <c r="G486" s="25" t="s">
        <v>385</v>
      </c>
      <c r="H486" s="15" t="s">
        <v>432</v>
      </c>
      <c r="I486" s="15" t="s">
        <v>84</v>
      </c>
    </row>
    <row r="487" spans="1:9" ht="12.75" customHeight="1" x14ac:dyDescent="0.15">
      <c r="A487" s="243" t="s">
        <v>83</v>
      </c>
      <c r="B487" s="25">
        <v>1113</v>
      </c>
      <c r="C487" s="25">
        <v>19</v>
      </c>
      <c r="D487" s="25" t="s">
        <v>12</v>
      </c>
      <c r="E487" s="34">
        <v>45374</v>
      </c>
      <c r="F487" s="46">
        <v>0.58333333333333337</v>
      </c>
      <c r="G487" s="25" t="s">
        <v>745</v>
      </c>
      <c r="H487" s="15" t="s">
        <v>17</v>
      </c>
      <c r="I487" s="15" t="s">
        <v>87</v>
      </c>
    </row>
    <row r="488" spans="1:9" ht="12.75" customHeight="1" x14ac:dyDescent="0.15">
      <c r="A488" s="48" t="s">
        <v>358</v>
      </c>
      <c r="B488" s="28">
        <v>4214</v>
      </c>
      <c r="C488" s="28" t="s">
        <v>523</v>
      </c>
      <c r="D488" s="25" t="s">
        <v>12</v>
      </c>
      <c r="E488" s="34">
        <v>45374</v>
      </c>
      <c r="F488" s="538">
        <v>0.5</v>
      </c>
      <c r="G488" s="538" t="s">
        <v>742</v>
      </c>
      <c r="H488" s="28" t="s">
        <v>40</v>
      </c>
      <c r="I488" s="28" t="s">
        <v>126</v>
      </c>
    </row>
    <row r="489" spans="1:9" ht="12.75" customHeight="1" x14ac:dyDescent="0.15">
      <c r="A489" s="243" t="s">
        <v>83</v>
      </c>
      <c r="B489" s="25">
        <v>1111</v>
      </c>
      <c r="C489" s="25">
        <v>19</v>
      </c>
      <c r="D489" s="25" t="s">
        <v>12</v>
      </c>
      <c r="E489" s="34">
        <v>45374</v>
      </c>
      <c r="F489" s="488">
        <v>0.625</v>
      </c>
      <c r="G489" s="25" t="s">
        <v>742</v>
      </c>
      <c r="H489" s="15" t="s">
        <v>40</v>
      </c>
      <c r="I489" s="15" t="s">
        <v>39</v>
      </c>
    </row>
    <row r="490" spans="1:9" ht="12.75" customHeight="1" x14ac:dyDescent="0.15">
      <c r="A490" s="48" t="s">
        <v>357</v>
      </c>
      <c r="B490" s="59">
        <v>4406</v>
      </c>
      <c r="C490" s="59" t="s">
        <v>519</v>
      </c>
      <c r="D490" s="25" t="s">
        <v>12</v>
      </c>
      <c r="E490" s="34">
        <v>45374</v>
      </c>
      <c r="F490" s="349">
        <v>0.45833333333333331</v>
      </c>
      <c r="G490" s="349" t="s">
        <v>386</v>
      </c>
      <c r="H490" s="59" t="s">
        <v>753</v>
      </c>
      <c r="I490" s="59" t="s">
        <v>387</v>
      </c>
    </row>
    <row r="491" spans="1:9" ht="12.75" customHeight="1" x14ac:dyDescent="0.15">
      <c r="A491" s="539" t="s">
        <v>356</v>
      </c>
      <c r="B491" s="540">
        <v>4040</v>
      </c>
      <c r="C491" s="540">
        <v>14</v>
      </c>
      <c r="D491" s="540" t="s">
        <v>12</v>
      </c>
      <c r="E491" s="541">
        <v>45374</v>
      </c>
      <c r="F491" s="542">
        <v>0.45833333333333331</v>
      </c>
      <c r="G491" s="542" t="s">
        <v>394</v>
      </c>
      <c r="H491" s="540" t="s">
        <v>39</v>
      </c>
      <c r="I491" s="540" t="s">
        <v>202</v>
      </c>
    </row>
    <row r="492" spans="1:9" ht="12.75" customHeight="1" x14ac:dyDescent="0.15">
      <c r="A492" s="48" t="s">
        <v>356</v>
      </c>
      <c r="B492" s="25">
        <v>4306</v>
      </c>
      <c r="C492" s="25" t="s">
        <v>518</v>
      </c>
      <c r="D492" s="25" t="s">
        <v>12</v>
      </c>
      <c r="E492" s="34">
        <v>45374</v>
      </c>
      <c r="F492" s="488">
        <v>0.45833333333333331</v>
      </c>
      <c r="G492" s="46" t="s">
        <v>394</v>
      </c>
      <c r="H492" s="25" t="s">
        <v>39</v>
      </c>
      <c r="I492" s="25" t="s">
        <v>202</v>
      </c>
    </row>
    <row r="493" spans="1:9" ht="12.75" customHeight="1" x14ac:dyDescent="0.15">
      <c r="A493" s="48" t="s">
        <v>356</v>
      </c>
      <c r="B493" s="25">
        <v>4042</v>
      </c>
      <c r="C493" s="25">
        <v>14</v>
      </c>
      <c r="D493" s="535" t="s">
        <v>12</v>
      </c>
      <c r="E493" s="536">
        <v>45374</v>
      </c>
      <c r="F493" s="537">
        <v>0.5</v>
      </c>
      <c r="G493" s="46" t="s">
        <v>752</v>
      </c>
      <c r="H493" s="25" t="s">
        <v>125</v>
      </c>
      <c r="I493" s="25" t="s">
        <v>41</v>
      </c>
    </row>
    <row r="494" spans="1:9" ht="12.75" customHeight="1" x14ac:dyDescent="0.15">
      <c r="A494" s="48" t="s">
        <v>356</v>
      </c>
      <c r="B494" s="25">
        <v>4305</v>
      </c>
      <c r="C494" s="25" t="s">
        <v>518</v>
      </c>
      <c r="D494" s="25" t="s">
        <v>12</v>
      </c>
      <c r="E494" s="34">
        <v>45374</v>
      </c>
      <c r="F494" s="46">
        <v>0.64583333333333337</v>
      </c>
      <c r="G494" s="46" t="s">
        <v>752</v>
      </c>
      <c r="H494" s="25" t="s">
        <v>125</v>
      </c>
      <c r="I494" s="25" t="s">
        <v>41</v>
      </c>
    </row>
    <row r="495" spans="1:9" ht="12.75" customHeight="1" x14ac:dyDescent="0.15">
      <c r="A495" s="243" t="s">
        <v>83</v>
      </c>
      <c r="B495" s="25">
        <v>1079</v>
      </c>
      <c r="C495" s="25">
        <v>14</v>
      </c>
      <c r="D495" s="268" t="s">
        <v>15</v>
      </c>
      <c r="E495" s="269">
        <v>45375</v>
      </c>
      <c r="F495" s="488">
        <v>0.58333333333333337</v>
      </c>
      <c r="G495" s="25" t="s">
        <v>747</v>
      </c>
      <c r="H495" s="15" t="s">
        <v>84</v>
      </c>
      <c r="I495" s="15" t="s">
        <v>338</v>
      </c>
    </row>
    <row r="496" spans="1:9" ht="12.75" customHeight="1" x14ac:dyDescent="0.15">
      <c r="A496" s="22" t="s">
        <v>46</v>
      </c>
      <c r="B496" s="59">
        <v>2123</v>
      </c>
      <c r="C496" s="59" t="s">
        <v>864</v>
      </c>
      <c r="D496" s="15" t="s">
        <v>15</v>
      </c>
      <c r="E496" s="23">
        <v>45375</v>
      </c>
      <c r="F496" s="46">
        <v>0.45833333333333331</v>
      </c>
      <c r="G496" s="401" t="s">
        <v>889</v>
      </c>
      <c r="H496" s="61" t="s">
        <v>318</v>
      </c>
      <c r="I496" s="61" t="s">
        <v>297</v>
      </c>
    </row>
    <row r="497" spans="1:9" ht="12.75" customHeight="1" x14ac:dyDescent="0.15">
      <c r="A497" s="22" t="s">
        <v>46</v>
      </c>
      <c r="B497" s="59">
        <v>2124</v>
      </c>
      <c r="C497" s="59" t="s">
        <v>864</v>
      </c>
      <c r="D497" s="15" t="s">
        <v>15</v>
      </c>
      <c r="E497" s="23">
        <v>45375</v>
      </c>
      <c r="F497" s="46">
        <v>0.45833333333333331</v>
      </c>
      <c r="G497" s="401" t="s">
        <v>828</v>
      </c>
      <c r="H497" s="61" t="s">
        <v>118</v>
      </c>
      <c r="I497" s="61" t="s">
        <v>344</v>
      </c>
    </row>
    <row r="498" spans="1:9" ht="12.75" customHeight="1" x14ac:dyDescent="0.15">
      <c r="A498" s="246" t="s">
        <v>44</v>
      </c>
      <c r="B498" s="61">
        <v>5270</v>
      </c>
      <c r="C498" s="61">
        <v>14</v>
      </c>
      <c r="D498" s="1" t="s">
        <v>15</v>
      </c>
      <c r="E498" s="7">
        <v>45375</v>
      </c>
      <c r="F498" s="17">
        <v>0.45833333333333331</v>
      </c>
      <c r="G498" s="62" t="s">
        <v>388</v>
      </c>
      <c r="H498" s="61" t="s">
        <v>116</v>
      </c>
      <c r="I498" s="61" t="s">
        <v>387</v>
      </c>
    </row>
    <row r="499" spans="1:9" ht="12.75" customHeight="1" x14ac:dyDescent="0.15">
      <c r="A499" s="243" t="s">
        <v>83</v>
      </c>
      <c r="B499" s="25">
        <v>1128</v>
      </c>
      <c r="C499" s="25">
        <v>22</v>
      </c>
      <c r="D499" s="546" t="s">
        <v>15</v>
      </c>
      <c r="E499" s="547">
        <v>45375</v>
      </c>
      <c r="F499" s="548">
        <v>0.45833333333333331</v>
      </c>
      <c r="G499" s="25" t="s">
        <v>744</v>
      </c>
      <c r="H499" s="15" t="s">
        <v>167</v>
      </c>
      <c r="I499" s="15" t="s">
        <v>41</v>
      </c>
    </row>
    <row r="500" spans="1:9" ht="12.75" customHeight="1" x14ac:dyDescent="0.15">
      <c r="A500" s="246" t="s">
        <v>42</v>
      </c>
      <c r="B500" s="1">
        <v>5084</v>
      </c>
      <c r="C500" s="4">
        <v>17</v>
      </c>
      <c r="D500" s="1" t="s">
        <v>15</v>
      </c>
      <c r="E500" s="7">
        <v>45375</v>
      </c>
      <c r="F500" s="487">
        <v>0.58333333333333337</v>
      </c>
      <c r="G500" s="46" t="s">
        <v>744</v>
      </c>
      <c r="H500" s="4" t="s">
        <v>167</v>
      </c>
      <c r="I500" s="4" t="s">
        <v>266</v>
      </c>
    </row>
    <row r="501" spans="1:9" ht="12.75" customHeight="1" x14ac:dyDescent="0.15">
      <c r="A501" s="22" t="s">
        <v>46</v>
      </c>
      <c r="B501" s="15">
        <v>2036</v>
      </c>
      <c r="C501" s="1" t="s">
        <v>862</v>
      </c>
      <c r="D501" s="15" t="s">
        <v>15</v>
      </c>
      <c r="E501" s="23">
        <v>45375</v>
      </c>
      <c r="F501" s="24">
        <v>0.58333333333333337</v>
      </c>
      <c r="G501" s="15" t="s">
        <v>887</v>
      </c>
      <c r="H501" s="15" t="s">
        <v>123</v>
      </c>
      <c r="I501" s="15" t="s">
        <v>90</v>
      </c>
    </row>
    <row r="502" spans="1:9" ht="12.75" customHeight="1" x14ac:dyDescent="0.15">
      <c r="A502" s="246" t="s">
        <v>44</v>
      </c>
      <c r="B502" s="61">
        <v>5269</v>
      </c>
      <c r="C502" s="61">
        <v>14</v>
      </c>
      <c r="D502" s="1" t="s">
        <v>15</v>
      </c>
      <c r="E502" s="7">
        <v>45375</v>
      </c>
      <c r="F502" s="433">
        <v>0.54166666666666663</v>
      </c>
      <c r="G502" s="62" t="s">
        <v>758</v>
      </c>
      <c r="H502" s="61" t="s">
        <v>340</v>
      </c>
      <c r="I502" s="61" t="s">
        <v>84</v>
      </c>
    </row>
    <row r="503" spans="1:9" ht="12.75" customHeight="1" x14ac:dyDescent="0.15">
      <c r="A503" s="246" t="s">
        <v>44</v>
      </c>
      <c r="B503" s="61">
        <v>5267</v>
      </c>
      <c r="C503" s="61">
        <v>14</v>
      </c>
      <c r="D503" s="1" t="s">
        <v>15</v>
      </c>
      <c r="E503" s="7">
        <v>45375</v>
      </c>
      <c r="F503" s="17">
        <v>0.58333333333333337</v>
      </c>
      <c r="G503" s="62" t="s">
        <v>385</v>
      </c>
      <c r="H503" s="61" t="s">
        <v>432</v>
      </c>
      <c r="I503" s="61" t="s">
        <v>86</v>
      </c>
    </row>
    <row r="504" spans="1:9" ht="12.75" customHeight="1" x14ac:dyDescent="0.15">
      <c r="A504" s="243" t="s">
        <v>83</v>
      </c>
      <c r="B504" s="25">
        <v>1129</v>
      </c>
      <c r="C504" s="25">
        <v>22</v>
      </c>
      <c r="D504" s="546" t="s">
        <v>15</v>
      </c>
      <c r="E504" s="547">
        <v>45375</v>
      </c>
      <c r="F504" s="548">
        <v>0.625</v>
      </c>
      <c r="G504" s="25" t="s">
        <v>389</v>
      </c>
      <c r="H504" s="15" t="s">
        <v>387</v>
      </c>
      <c r="I504" s="15" t="s">
        <v>40</v>
      </c>
    </row>
    <row r="505" spans="1:9" ht="12.75" customHeight="1" x14ac:dyDescent="0.15">
      <c r="A505" s="246" t="s">
        <v>44</v>
      </c>
      <c r="B505" s="61">
        <v>5268</v>
      </c>
      <c r="C505" s="61">
        <v>14</v>
      </c>
      <c r="D505" s="1" t="s">
        <v>15</v>
      </c>
      <c r="E505" s="7">
        <v>45375</v>
      </c>
      <c r="F505" s="17">
        <v>0.625</v>
      </c>
      <c r="G505" s="62" t="s">
        <v>751</v>
      </c>
      <c r="H505" s="61" t="s">
        <v>202</v>
      </c>
      <c r="I505" s="61" t="s">
        <v>87</v>
      </c>
    </row>
    <row r="506" spans="1:9" ht="12.75" customHeight="1" x14ac:dyDescent="0.15">
      <c r="A506" s="246" t="s">
        <v>44</v>
      </c>
      <c r="B506" s="61">
        <v>5266</v>
      </c>
      <c r="C506" s="61">
        <v>14</v>
      </c>
      <c r="D506" s="1" t="s">
        <v>15</v>
      </c>
      <c r="E506" s="7">
        <v>45375</v>
      </c>
      <c r="F506" s="487">
        <v>0.58333333333333337</v>
      </c>
      <c r="G506" s="62" t="s">
        <v>742</v>
      </c>
      <c r="H506" s="61" t="s">
        <v>40</v>
      </c>
      <c r="I506" s="61" t="s">
        <v>303</v>
      </c>
    </row>
    <row r="507" spans="1:9" ht="12.75" customHeight="1" x14ac:dyDescent="0.15">
      <c r="A507" s="22" t="s">
        <v>46</v>
      </c>
      <c r="B507" s="59">
        <v>2122</v>
      </c>
      <c r="C507" s="59" t="s">
        <v>864</v>
      </c>
      <c r="D507" s="15" t="s">
        <v>15</v>
      </c>
      <c r="E507" s="23">
        <v>45375</v>
      </c>
      <c r="F507" s="46">
        <v>0.45833333333333331</v>
      </c>
      <c r="G507" s="401" t="s">
        <v>386</v>
      </c>
      <c r="H507" s="61" t="s">
        <v>753</v>
      </c>
      <c r="I507" s="61" t="s">
        <v>116</v>
      </c>
    </row>
    <row r="508" spans="1:9" ht="12.75" customHeight="1" x14ac:dyDescent="0.15">
      <c r="A508" s="22" t="s">
        <v>46</v>
      </c>
      <c r="B508" s="15">
        <v>2034</v>
      </c>
      <c r="C508" s="1" t="s">
        <v>862</v>
      </c>
      <c r="D508" s="15" t="s">
        <v>15</v>
      </c>
      <c r="E508" s="23">
        <v>45375</v>
      </c>
      <c r="F508" s="24">
        <v>0.625</v>
      </c>
      <c r="G508" s="15" t="s">
        <v>392</v>
      </c>
      <c r="H508" s="15" t="s">
        <v>259</v>
      </c>
      <c r="I508" s="15" t="s">
        <v>126</v>
      </c>
    </row>
    <row r="509" spans="1:9" ht="12.75" customHeight="1" x14ac:dyDescent="0.15">
      <c r="A509" s="246" t="s">
        <v>42</v>
      </c>
      <c r="B509" s="1">
        <v>5082</v>
      </c>
      <c r="C509" s="4">
        <v>17</v>
      </c>
      <c r="D509" s="1" t="s">
        <v>15</v>
      </c>
      <c r="E509" s="7">
        <v>45375</v>
      </c>
      <c r="F509" s="17">
        <v>0.45833333333333331</v>
      </c>
      <c r="G509" s="17" t="s">
        <v>757</v>
      </c>
      <c r="H509" s="4" t="s">
        <v>243</v>
      </c>
      <c r="I509" s="4" t="s">
        <v>126</v>
      </c>
    </row>
    <row r="510" spans="1:9" ht="12.75" customHeight="1" x14ac:dyDescent="0.15">
      <c r="A510" s="22" t="s">
        <v>46</v>
      </c>
      <c r="B510" s="15">
        <v>2035</v>
      </c>
      <c r="C510" s="1" t="s">
        <v>862</v>
      </c>
      <c r="D510" s="15" t="s">
        <v>15</v>
      </c>
      <c r="E510" s="23">
        <v>45375</v>
      </c>
      <c r="F510" s="478">
        <v>0.52083333333333337</v>
      </c>
      <c r="G510" s="15" t="s">
        <v>384</v>
      </c>
      <c r="H510" s="15" t="s">
        <v>127</v>
      </c>
      <c r="I510" s="15" t="s">
        <v>825</v>
      </c>
    </row>
    <row r="511" spans="1:9" ht="12.75" customHeight="1" x14ac:dyDescent="0.15">
      <c r="A511" s="246" t="s">
        <v>42</v>
      </c>
      <c r="B511" s="1">
        <v>5083</v>
      </c>
      <c r="C511" s="4">
        <v>17</v>
      </c>
      <c r="D511" s="1" t="s">
        <v>15</v>
      </c>
      <c r="E511" s="7">
        <v>45375</v>
      </c>
      <c r="F511" s="17">
        <v>0.625</v>
      </c>
      <c r="G511" s="17" t="s">
        <v>384</v>
      </c>
      <c r="H511" s="4" t="s">
        <v>41</v>
      </c>
      <c r="I511" s="4" t="s">
        <v>17</v>
      </c>
    </row>
    <row r="512" spans="1:9" ht="12.75" customHeight="1" x14ac:dyDescent="0.15">
      <c r="A512" s="246" t="s">
        <v>42</v>
      </c>
      <c r="B512" s="1">
        <v>5085</v>
      </c>
      <c r="C512" s="4">
        <v>17</v>
      </c>
      <c r="D512" s="1" t="s">
        <v>15</v>
      </c>
      <c r="E512" s="7">
        <v>45375</v>
      </c>
      <c r="F512" s="17">
        <v>0.58333333333333337</v>
      </c>
      <c r="G512" s="17" t="s">
        <v>754</v>
      </c>
      <c r="H512" s="4" t="s">
        <v>121</v>
      </c>
      <c r="I512" s="4" t="s">
        <v>39</v>
      </c>
    </row>
    <row r="513" spans="1:9" ht="12.75" customHeight="1" x14ac:dyDescent="0.15">
      <c r="A513" s="246" t="s">
        <v>42</v>
      </c>
      <c r="B513" s="1">
        <v>5088</v>
      </c>
      <c r="C513" s="4">
        <v>18</v>
      </c>
      <c r="D513" s="270" t="s">
        <v>88</v>
      </c>
      <c r="E513" s="356">
        <v>45378</v>
      </c>
      <c r="F513" s="487">
        <v>0.72916666666666663</v>
      </c>
      <c r="G513" s="46" t="s">
        <v>745</v>
      </c>
      <c r="H513" s="4" t="s">
        <v>17</v>
      </c>
      <c r="I513" s="4" t="s">
        <v>243</v>
      </c>
    </row>
    <row r="514" spans="1:9" ht="12.75" customHeight="1" x14ac:dyDescent="0.15">
      <c r="A514" s="22" t="s">
        <v>46</v>
      </c>
      <c r="B514" s="28">
        <v>2234</v>
      </c>
      <c r="C514" s="461" t="s">
        <v>865</v>
      </c>
      <c r="D514" s="268" t="s">
        <v>43</v>
      </c>
      <c r="E514" s="269">
        <v>45380</v>
      </c>
      <c r="F514" s="488">
        <v>0.54166666666666663</v>
      </c>
      <c r="G514" s="401" t="s">
        <v>889</v>
      </c>
      <c r="H514" s="432" t="s">
        <v>318</v>
      </c>
      <c r="I514" s="460" t="s">
        <v>123</v>
      </c>
    </row>
    <row r="515" spans="1:9" ht="12.75" customHeight="1" x14ac:dyDescent="0.15">
      <c r="A515" s="243" t="s">
        <v>83</v>
      </c>
      <c r="B515" s="25">
        <v>1078</v>
      </c>
      <c r="C515" s="25">
        <v>13</v>
      </c>
      <c r="D515" s="268" t="s">
        <v>43</v>
      </c>
      <c r="E515" s="269">
        <v>45380</v>
      </c>
      <c r="F515" s="488">
        <v>0.60416666666666663</v>
      </c>
      <c r="G515" s="25" t="s">
        <v>746</v>
      </c>
      <c r="H515" s="15" t="s">
        <v>338</v>
      </c>
      <c r="I515" s="15" t="s">
        <v>39</v>
      </c>
    </row>
    <row r="516" spans="1:9" ht="12.75" customHeight="1" x14ac:dyDescent="0.15">
      <c r="A516" s="48" t="s">
        <v>358</v>
      </c>
      <c r="B516" s="28">
        <v>4216</v>
      </c>
      <c r="C516" s="28" t="s">
        <v>526</v>
      </c>
      <c r="D516" s="25" t="s">
        <v>12</v>
      </c>
      <c r="E516" s="34">
        <v>45381</v>
      </c>
      <c r="F516" s="538">
        <v>0.58333333333333337</v>
      </c>
      <c r="G516" s="538" t="s">
        <v>388</v>
      </c>
      <c r="H516" s="28" t="s">
        <v>116</v>
      </c>
      <c r="I516" s="28" t="s">
        <v>17</v>
      </c>
    </row>
    <row r="517" spans="1:9" ht="12.75" customHeight="1" x14ac:dyDescent="0.15">
      <c r="A517" s="22" t="s">
        <v>46</v>
      </c>
      <c r="B517" s="15">
        <v>2023</v>
      </c>
      <c r="C517" s="1" t="s">
        <v>856</v>
      </c>
      <c r="D517" s="268" t="s">
        <v>12</v>
      </c>
      <c r="E517" s="269">
        <v>45381</v>
      </c>
      <c r="F517" s="494">
        <v>0.625</v>
      </c>
      <c r="G517" s="15" t="s">
        <v>888</v>
      </c>
      <c r="H517" s="15" t="s">
        <v>90</v>
      </c>
      <c r="I517" s="15" t="s">
        <v>264</v>
      </c>
    </row>
    <row r="518" spans="1:9" ht="12.75" customHeight="1" x14ac:dyDescent="0.15">
      <c r="A518" s="48" t="s">
        <v>358</v>
      </c>
      <c r="B518" s="28">
        <v>4217</v>
      </c>
      <c r="C518" s="28" t="s">
        <v>526</v>
      </c>
      <c r="D518" s="25" t="s">
        <v>12</v>
      </c>
      <c r="E518" s="34">
        <v>45381</v>
      </c>
      <c r="F518" s="538">
        <v>0.54166666666666663</v>
      </c>
      <c r="G518" s="538" t="s">
        <v>385</v>
      </c>
      <c r="H518" s="28" t="s">
        <v>432</v>
      </c>
      <c r="I518" s="28" t="s">
        <v>126</v>
      </c>
    </row>
    <row r="519" spans="1:9" ht="12.75" customHeight="1" x14ac:dyDescent="0.15">
      <c r="A519" s="48" t="s">
        <v>358</v>
      </c>
      <c r="B519" s="28">
        <v>4218</v>
      </c>
      <c r="C519" s="28" t="s">
        <v>526</v>
      </c>
      <c r="D519" s="25" t="s">
        <v>12</v>
      </c>
      <c r="E519" s="34">
        <v>45381</v>
      </c>
      <c r="F519" s="538">
        <v>0.58333333333333337</v>
      </c>
      <c r="G519" s="538" t="s">
        <v>742</v>
      </c>
      <c r="H519" s="28" t="s">
        <v>40</v>
      </c>
      <c r="I519" s="28" t="s">
        <v>167</v>
      </c>
    </row>
    <row r="520" spans="1:9" ht="12.75" customHeight="1" x14ac:dyDescent="0.15">
      <c r="A520" s="243" t="s">
        <v>83</v>
      </c>
      <c r="B520" s="25">
        <v>1080</v>
      </c>
      <c r="C520" s="25">
        <v>14</v>
      </c>
      <c r="D520" s="268" t="s">
        <v>12</v>
      </c>
      <c r="E520" s="269">
        <v>45381</v>
      </c>
      <c r="F520" s="488">
        <v>0.58333333333333337</v>
      </c>
      <c r="G520" s="25" t="s">
        <v>394</v>
      </c>
      <c r="H520" s="15" t="s">
        <v>39</v>
      </c>
      <c r="I520" s="15" t="s">
        <v>87</v>
      </c>
    </row>
    <row r="521" spans="1:9" ht="12.75" customHeight="1" x14ac:dyDescent="0.15">
      <c r="A521" s="246" t="s">
        <v>42</v>
      </c>
      <c r="B521" s="1">
        <v>5096</v>
      </c>
      <c r="C521" s="4">
        <v>20</v>
      </c>
      <c r="D521" s="270" t="s">
        <v>12</v>
      </c>
      <c r="E521" s="356">
        <v>45381</v>
      </c>
      <c r="F521" s="487">
        <v>0.625</v>
      </c>
      <c r="G521" s="17" t="s">
        <v>754</v>
      </c>
      <c r="H521" s="4" t="s">
        <v>121</v>
      </c>
      <c r="I521" s="4" t="s">
        <v>41</v>
      </c>
    </row>
    <row r="522" spans="1:9" ht="12.75" customHeight="1" x14ac:dyDescent="0.15">
      <c r="A522" s="246" t="s">
        <v>42</v>
      </c>
      <c r="B522" s="1">
        <v>5089</v>
      </c>
      <c r="C522" s="4">
        <v>18</v>
      </c>
      <c r="D522" s="1" t="s">
        <v>15</v>
      </c>
      <c r="E522" s="7">
        <v>45382</v>
      </c>
      <c r="F522" s="17">
        <v>0.5</v>
      </c>
      <c r="G522" s="46" t="s">
        <v>395</v>
      </c>
      <c r="H522" s="4" t="s">
        <v>126</v>
      </c>
      <c r="I522" s="4" t="s">
        <v>259</v>
      </c>
    </row>
    <row r="523" spans="1:9" ht="12.75" customHeight="1" x14ac:dyDescent="0.15">
      <c r="A523" s="22" t="s">
        <v>46</v>
      </c>
      <c r="B523" s="28">
        <v>2235</v>
      </c>
      <c r="C523" s="461" t="s">
        <v>865</v>
      </c>
      <c r="D523" s="15" t="s">
        <v>15</v>
      </c>
      <c r="E523" s="23">
        <v>45382</v>
      </c>
      <c r="F523" s="46">
        <v>0.45833333333333331</v>
      </c>
      <c r="G523" s="401" t="s">
        <v>828</v>
      </c>
      <c r="H523" s="432" t="s">
        <v>118</v>
      </c>
      <c r="I523" s="460" t="s">
        <v>126</v>
      </c>
    </row>
    <row r="524" spans="1:9" ht="12.75" customHeight="1" x14ac:dyDescent="0.15">
      <c r="A524" s="246" t="s">
        <v>42</v>
      </c>
      <c r="B524" s="1">
        <v>5090</v>
      </c>
      <c r="C524" s="4">
        <v>18</v>
      </c>
      <c r="D524" s="1" t="s">
        <v>15</v>
      </c>
      <c r="E524" s="7">
        <v>45382</v>
      </c>
      <c r="F524" s="17">
        <v>0.5</v>
      </c>
      <c r="G524" s="17" t="s">
        <v>393</v>
      </c>
      <c r="H524" s="4" t="s">
        <v>825</v>
      </c>
      <c r="I524" s="4" t="s">
        <v>264</v>
      </c>
    </row>
    <row r="525" spans="1:9" ht="12.75" customHeight="1" x14ac:dyDescent="0.15">
      <c r="A525" s="22" t="s">
        <v>46</v>
      </c>
      <c r="B525" s="28">
        <v>2216</v>
      </c>
      <c r="C525" s="461" t="s">
        <v>847</v>
      </c>
      <c r="D525" s="466" t="s">
        <v>15</v>
      </c>
      <c r="E525" s="467">
        <v>45382</v>
      </c>
      <c r="F525" s="46">
        <v>0.58333333333333337</v>
      </c>
      <c r="G525" s="401" t="s">
        <v>388</v>
      </c>
      <c r="H525" s="432" t="s">
        <v>116</v>
      </c>
      <c r="I525" s="460" t="s">
        <v>259</v>
      </c>
    </row>
    <row r="526" spans="1:9" ht="12.75" customHeight="1" x14ac:dyDescent="0.15">
      <c r="A526" s="246" t="s">
        <v>42</v>
      </c>
      <c r="B526" s="1">
        <v>5087</v>
      </c>
      <c r="C526" s="4">
        <v>18</v>
      </c>
      <c r="D526" s="1" t="s">
        <v>15</v>
      </c>
      <c r="E526" s="7">
        <v>45382</v>
      </c>
      <c r="F526" s="487">
        <v>0.5</v>
      </c>
      <c r="G526" s="17" t="s">
        <v>756</v>
      </c>
      <c r="H526" s="4" t="s">
        <v>266</v>
      </c>
      <c r="I526" s="4" t="s">
        <v>41</v>
      </c>
    </row>
    <row r="527" spans="1:9" ht="12.75" customHeight="1" x14ac:dyDescent="0.15">
      <c r="A527" s="22" t="s">
        <v>46</v>
      </c>
      <c r="B527" s="28">
        <v>2237</v>
      </c>
      <c r="C527" s="461" t="s">
        <v>865</v>
      </c>
      <c r="D527" s="15" t="s">
        <v>15</v>
      </c>
      <c r="E527" s="23">
        <v>45382</v>
      </c>
      <c r="F527" s="24">
        <v>0.625</v>
      </c>
      <c r="G527" s="15" t="s">
        <v>888</v>
      </c>
      <c r="H527" s="460" t="s">
        <v>90</v>
      </c>
      <c r="I527" s="432" t="s">
        <v>753</v>
      </c>
    </row>
    <row r="528" spans="1:9" ht="12.75" customHeight="1" x14ac:dyDescent="0.15">
      <c r="A528" s="22" t="s">
        <v>46</v>
      </c>
      <c r="B528" s="28">
        <v>2236</v>
      </c>
      <c r="C528" s="461" t="s">
        <v>865</v>
      </c>
      <c r="D528" s="15" t="s">
        <v>15</v>
      </c>
      <c r="E528" s="23">
        <v>45382</v>
      </c>
      <c r="F528" s="46">
        <v>0.45833333333333331</v>
      </c>
      <c r="G528" s="401" t="s">
        <v>390</v>
      </c>
      <c r="H528" s="432" t="s">
        <v>297</v>
      </c>
      <c r="I528" s="460" t="s">
        <v>264</v>
      </c>
    </row>
    <row r="529" spans="1:9" ht="12.75" customHeight="1" x14ac:dyDescent="0.15">
      <c r="A529" s="246" t="s">
        <v>42</v>
      </c>
      <c r="B529" s="1">
        <v>5086</v>
      </c>
      <c r="C529" s="4">
        <v>18</v>
      </c>
      <c r="D529" s="1" t="s">
        <v>15</v>
      </c>
      <c r="E529" s="7">
        <v>45382</v>
      </c>
      <c r="F529" s="17">
        <v>0.54166666666666663</v>
      </c>
      <c r="G529" s="17" t="s">
        <v>394</v>
      </c>
      <c r="H529" s="4" t="s">
        <v>39</v>
      </c>
      <c r="I529" s="4" t="s">
        <v>167</v>
      </c>
    </row>
    <row r="530" spans="1:9" ht="12.75" customHeight="1" x14ac:dyDescent="0.15">
      <c r="A530" s="22" t="s">
        <v>46</v>
      </c>
      <c r="B530" s="28">
        <v>2233</v>
      </c>
      <c r="C530" s="461" t="s">
        <v>865</v>
      </c>
      <c r="D530" s="15" t="s">
        <v>15</v>
      </c>
      <c r="E530" s="23">
        <v>45382</v>
      </c>
      <c r="F530" s="488">
        <v>0.52083333333333337</v>
      </c>
      <c r="G530" s="401" t="s">
        <v>886</v>
      </c>
      <c r="H530" s="432" t="s">
        <v>344</v>
      </c>
      <c r="I530" s="460" t="s">
        <v>127</v>
      </c>
    </row>
    <row r="531" spans="1:9" ht="12.75" customHeight="1" x14ac:dyDescent="0.15">
      <c r="A531" s="246" t="s">
        <v>42</v>
      </c>
      <c r="B531" s="1">
        <v>5058</v>
      </c>
      <c r="C531" s="1">
        <v>12</v>
      </c>
      <c r="D531" s="270" t="s">
        <v>1165</v>
      </c>
      <c r="E531" s="356">
        <v>45383</v>
      </c>
      <c r="F531" s="17">
        <v>0.41666666666666669</v>
      </c>
      <c r="G531" s="17" t="s">
        <v>755</v>
      </c>
      <c r="H531" s="4" t="s">
        <v>264</v>
      </c>
      <c r="I531" s="4" t="s">
        <v>121</v>
      </c>
    </row>
    <row r="532" spans="1:9" ht="12.75" customHeight="1" x14ac:dyDescent="0.15">
      <c r="A532" s="243" t="s">
        <v>83</v>
      </c>
      <c r="B532" s="25">
        <v>1132</v>
      </c>
      <c r="C532" s="25">
        <v>22</v>
      </c>
      <c r="D532" s="546" t="s">
        <v>43</v>
      </c>
      <c r="E532" s="547">
        <v>45387</v>
      </c>
      <c r="F532" s="548">
        <v>0.80208333333333337</v>
      </c>
      <c r="G532" s="25" t="s">
        <v>394</v>
      </c>
      <c r="H532" s="15" t="s">
        <v>39</v>
      </c>
      <c r="I532" s="15" t="s">
        <v>85</v>
      </c>
    </row>
    <row r="533" spans="1:9" ht="12.75" customHeight="1" x14ac:dyDescent="0.15">
      <c r="A533" s="246" t="s">
        <v>42</v>
      </c>
      <c r="B533" s="1">
        <v>5081</v>
      </c>
      <c r="C533" s="4">
        <v>17</v>
      </c>
      <c r="D533" s="270" t="s">
        <v>43</v>
      </c>
      <c r="E533" s="356">
        <v>45387</v>
      </c>
      <c r="F533" s="487">
        <v>0.77083333333333337</v>
      </c>
      <c r="G533" s="17" t="s">
        <v>392</v>
      </c>
      <c r="H533" s="4" t="s">
        <v>259</v>
      </c>
      <c r="I533" s="4" t="s">
        <v>825</v>
      </c>
    </row>
    <row r="534" spans="1:9" ht="12.75" customHeight="1" x14ac:dyDescent="0.15">
      <c r="A534" s="48" t="s">
        <v>358</v>
      </c>
      <c r="B534" s="28">
        <v>4221</v>
      </c>
      <c r="C534" s="28" t="s">
        <v>529</v>
      </c>
      <c r="D534" s="25" t="s">
        <v>12</v>
      </c>
      <c r="E534" s="34">
        <v>45388</v>
      </c>
      <c r="F534" s="538">
        <v>0.54166666666666663</v>
      </c>
      <c r="G534" s="538" t="s">
        <v>395</v>
      </c>
      <c r="H534" s="28" t="s">
        <v>126</v>
      </c>
      <c r="I534" s="28" t="s">
        <v>17</v>
      </c>
    </row>
    <row r="535" spans="1:9" ht="12.75" customHeight="1" x14ac:dyDescent="0.15">
      <c r="A535" s="48" t="s">
        <v>357</v>
      </c>
      <c r="B535" s="59">
        <v>4407</v>
      </c>
      <c r="C535" s="59" t="s">
        <v>522</v>
      </c>
      <c r="D535" s="25" t="s">
        <v>12</v>
      </c>
      <c r="E535" s="34">
        <v>45388</v>
      </c>
      <c r="F535" s="488">
        <v>0.60416666666666663</v>
      </c>
      <c r="G535" s="401" t="s">
        <v>889</v>
      </c>
      <c r="H535" s="59" t="s">
        <v>318</v>
      </c>
      <c r="I535" s="59" t="s">
        <v>387</v>
      </c>
    </row>
    <row r="536" spans="1:9" ht="12.75" customHeight="1" x14ac:dyDescent="0.15">
      <c r="A536" s="246" t="s">
        <v>42</v>
      </c>
      <c r="B536" s="1">
        <v>5068</v>
      </c>
      <c r="C536" s="1">
        <v>14</v>
      </c>
      <c r="D536" s="270" t="s">
        <v>12</v>
      </c>
      <c r="E536" s="356">
        <v>45388</v>
      </c>
      <c r="F536" s="494">
        <v>0.58333333333333337</v>
      </c>
      <c r="G536" s="17" t="s">
        <v>393</v>
      </c>
      <c r="H536" s="4" t="s">
        <v>825</v>
      </c>
      <c r="I536" s="4" t="s">
        <v>167</v>
      </c>
    </row>
    <row r="537" spans="1:9" ht="12.75" customHeight="1" x14ac:dyDescent="0.15">
      <c r="A537" s="243" t="s">
        <v>83</v>
      </c>
      <c r="B537" s="25">
        <v>1120</v>
      </c>
      <c r="C537" s="25">
        <v>20</v>
      </c>
      <c r="D537" s="25" t="s">
        <v>12</v>
      </c>
      <c r="E537" s="34">
        <v>45388</v>
      </c>
      <c r="F537" s="46">
        <v>0.72916666666666663</v>
      </c>
      <c r="G537" s="25" t="s">
        <v>748</v>
      </c>
      <c r="H537" s="15" t="s">
        <v>85</v>
      </c>
      <c r="I537" s="15" t="s">
        <v>432</v>
      </c>
    </row>
    <row r="538" spans="1:9" ht="12.75" customHeight="1" x14ac:dyDescent="0.15">
      <c r="A538" s="243" t="s">
        <v>83</v>
      </c>
      <c r="B538" s="25">
        <v>1117</v>
      </c>
      <c r="C538" s="25">
        <v>20</v>
      </c>
      <c r="D538" s="25" t="s">
        <v>12</v>
      </c>
      <c r="E538" s="34">
        <v>45388</v>
      </c>
      <c r="F538" s="46">
        <v>0.45833333333333331</v>
      </c>
      <c r="G538" s="25" t="s">
        <v>743</v>
      </c>
      <c r="H538" s="15" t="s">
        <v>87</v>
      </c>
      <c r="I538" s="15" t="s">
        <v>41</v>
      </c>
    </row>
    <row r="539" spans="1:9" ht="12.75" customHeight="1" x14ac:dyDescent="0.15">
      <c r="A539" s="243" t="s">
        <v>83</v>
      </c>
      <c r="B539" s="25">
        <v>1118</v>
      </c>
      <c r="C539" s="25">
        <v>20</v>
      </c>
      <c r="D539" s="25" t="s">
        <v>12</v>
      </c>
      <c r="E539" s="34">
        <v>45388</v>
      </c>
      <c r="F539" s="46">
        <v>0.60416666666666663</v>
      </c>
      <c r="G539" s="4" t="s">
        <v>746</v>
      </c>
      <c r="H539" s="15" t="s">
        <v>338</v>
      </c>
      <c r="I539" s="15" t="s">
        <v>40</v>
      </c>
    </row>
    <row r="540" spans="1:9" ht="12.75" customHeight="1" x14ac:dyDescent="0.15">
      <c r="A540" s="48" t="s">
        <v>358</v>
      </c>
      <c r="B540" s="28">
        <v>4220</v>
      </c>
      <c r="C540" s="28" t="s">
        <v>529</v>
      </c>
      <c r="D540" s="25" t="s">
        <v>12</v>
      </c>
      <c r="E540" s="34">
        <v>45388</v>
      </c>
      <c r="F540" s="538">
        <v>0.54166666666666663</v>
      </c>
      <c r="G540" s="538" t="s">
        <v>744</v>
      </c>
      <c r="H540" s="28" t="s">
        <v>167</v>
      </c>
      <c r="I540" s="28" t="s">
        <v>432</v>
      </c>
    </row>
    <row r="541" spans="1:9" ht="12.75" customHeight="1" x14ac:dyDescent="0.15">
      <c r="A541" s="262" t="s">
        <v>92</v>
      </c>
      <c r="B541" s="1">
        <v>11049</v>
      </c>
      <c r="C541" s="49">
        <v>5</v>
      </c>
      <c r="D541" s="1" t="s">
        <v>12</v>
      </c>
      <c r="E541" s="7">
        <v>45388</v>
      </c>
      <c r="F541" s="46">
        <v>0.45833333333333331</v>
      </c>
      <c r="G541" s="7" t="s">
        <v>385</v>
      </c>
      <c r="H541" s="4" t="s">
        <v>432</v>
      </c>
      <c r="I541" s="4" t="s">
        <v>455</v>
      </c>
    </row>
    <row r="542" spans="1:9" ht="12.75" customHeight="1" x14ac:dyDescent="0.15">
      <c r="A542" s="262" t="s">
        <v>92</v>
      </c>
      <c r="B542" s="1">
        <v>11050</v>
      </c>
      <c r="C542" s="49">
        <v>5</v>
      </c>
      <c r="D542" s="1" t="s">
        <v>12</v>
      </c>
      <c r="E542" s="7">
        <v>45388</v>
      </c>
      <c r="F542" s="46">
        <v>0.49305555555555558</v>
      </c>
      <c r="G542" s="7" t="s">
        <v>385</v>
      </c>
      <c r="H542" s="4" t="s">
        <v>112</v>
      </c>
      <c r="I542" s="4" t="s">
        <v>39</v>
      </c>
    </row>
    <row r="543" spans="1:9" ht="12.75" customHeight="1" x14ac:dyDescent="0.15">
      <c r="A543" s="262" t="s">
        <v>92</v>
      </c>
      <c r="B543" s="1">
        <v>11051</v>
      </c>
      <c r="C543" s="49">
        <v>5</v>
      </c>
      <c r="D543" s="1" t="s">
        <v>12</v>
      </c>
      <c r="E543" s="7">
        <v>45388</v>
      </c>
      <c r="F543" s="46">
        <v>0.53472222222222221</v>
      </c>
      <c r="G543" s="7" t="s">
        <v>385</v>
      </c>
      <c r="H543" s="4" t="s">
        <v>112</v>
      </c>
      <c r="I543" s="4" t="s">
        <v>432</v>
      </c>
    </row>
    <row r="544" spans="1:9" ht="12.75" customHeight="1" x14ac:dyDescent="0.15">
      <c r="A544" s="262" t="s">
        <v>92</v>
      </c>
      <c r="B544" s="1">
        <v>11052</v>
      </c>
      <c r="C544" s="4">
        <v>5</v>
      </c>
      <c r="D544" s="1" t="s">
        <v>12</v>
      </c>
      <c r="E544" s="7">
        <v>45388</v>
      </c>
      <c r="F544" s="46">
        <v>0.56944444444444442</v>
      </c>
      <c r="G544" s="7" t="s">
        <v>385</v>
      </c>
      <c r="H544" s="4" t="s">
        <v>455</v>
      </c>
      <c r="I544" s="4" t="s">
        <v>39</v>
      </c>
    </row>
    <row r="545" spans="1:9" ht="12.75" customHeight="1" x14ac:dyDescent="0.15">
      <c r="A545" s="262" t="s">
        <v>92</v>
      </c>
      <c r="B545" s="1">
        <v>11053</v>
      </c>
      <c r="C545" s="49">
        <v>5</v>
      </c>
      <c r="D545" s="1" t="s">
        <v>12</v>
      </c>
      <c r="E545" s="7">
        <v>45388</v>
      </c>
      <c r="F545" s="46">
        <v>0.61111111111111105</v>
      </c>
      <c r="G545" s="7" t="s">
        <v>385</v>
      </c>
      <c r="H545" s="4" t="s">
        <v>455</v>
      </c>
      <c r="I545" s="4" t="s">
        <v>112</v>
      </c>
    </row>
    <row r="546" spans="1:9" ht="12.75" customHeight="1" x14ac:dyDescent="0.15">
      <c r="A546" s="262" t="s">
        <v>92</v>
      </c>
      <c r="B546" s="1">
        <v>11054</v>
      </c>
      <c r="C546" s="49">
        <v>5</v>
      </c>
      <c r="D546" s="1" t="s">
        <v>12</v>
      </c>
      <c r="E546" s="7">
        <v>45388</v>
      </c>
      <c r="F546" s="46">
        <v>0.64583333333333337</v>
      </c>
      <c r="G546" s="7" t="s">
        <v>385</v>
      </c>
      <c r="H546" s="4" t="s">
        <v>39</v>
      </c>
      <c r="I546" s="4" t="s">
        <v>432</v>
      </c>
    </row>
    <row r="547" spans="1:9" ht="12.75" customHeight="1" x14ac:dyDescent="0.15">
      <c r="A547" s="262" t="s">
        <v>92</v>
      </c>
      <c r="B547" s="1">
        <v>11055</v>
      </c>
      <c r="C547" s="49">
        <v>5</v>
      </c>
      <c r="D547" s="1" t="s">
        <v>12</v>
      </c>
      <c r="E547" s="7">
        <v>45388</v>
      </c>
      <c r="F547" s="46">
        <v>0.41666666666666669</v>
      </c>
      <c r="G547" s="7" t="s">
        <v>389</v>
      </c>
      <c r="H547" s="4" t="s">
        <v>387</v>
      </c>
      <c r="I547" s="4" t="s">
        <v>303</v>
      </c>
    </row>
    <row r="548" spans="1:9" ht="12.75" customHeight="1" x14ac:dyDescent="0.15">
      <c r="A548" s="262" t="s">
        <v>92</v>
      </c>
      <c r="B548" s="1">
        <v>11056</v>
      </c>
      <c r="C548" s="4">
        <v>5</v>
      </c>
      <c r="D548" s="1" t="s">
        <v>12</v>
      </c>
      <c r="E548" s="7">
        <v>45388</v>
      </c>
      <c r="F548" s="46">
        <v>0.4513888888888889</v>
      </c>
      <c r="G548" s="7" t="s">
        <v>389</v>
      </c>
      <c r="H548" s="4" t="s">
        <v>762</v>
      </c>
      <c r="I548" s="4" t="s">
        <v>126</v>
      </c>
    </row>
    <row r="549" spans="1:9" ht="12.75" customHeight="1" x14ac:dyDescent="0.15">
      <c r="A549" s="262" t="s">
        <v>92</v>
      </c>
      <c r="B549" s="1">
        <v>11057</v>
      </c>
      <c r="C549" s="49">
        <v>5</v>
      </c>
      <c r="D549" s="1" t="s">
        <v>12</v>
      </c>
      <c r="E549" s="7">
        <v>45388</v>
      </c>
      <c r="F549" s="46">
        <v>0.49305555555555558</v>
      </c>
      <c r="G549" s="7" t="s">
        <v>389</v>
      </c>
      <c r="H549" s="4" t="s">
        <v>762</v>
      </c>
      <c r="I549" s="4" t="s">
        <v>387</v>
      </c>
    </row>
    <row r="550" spans="1:9" ht="12.75" customHeight="1" x14ac:dyDescent="0.15">
      <c r="A550" s="262" t="s">
        <v>92</v>
      </c>
      <c r="B550" s="1">
        <v>11058</v>
      </c>
      <c r="C550" s="49">
        <v>5</v>
      </c>
      <c r="D550" s="1" t="s">
        <v>12</v>
      </c>
      <c r="E550" s="7">
        <v>45388</v>
      </c>
      <c r="F550" s="46">
        <v>0.52777777777777779</v>
      </c>
      <c r="G550" s="7" t="s">
        <v>389</v>
      </c>
      <c r="H550" s="4" t="s">
        <v>303</v>
      </c>
      <c r="I550" s="4" t="s">
        <v>126</v>
      </c>
    </row>
    <row r="551" spans="1:9" ht="12.75" customHeight="1" x14ac:dyDescent="0.15">
      <c r="A551" s="262" t="s">
        <v>92</v>
      </c>
      <c r="B551" s="1">
        <v>11059</v>
      </c>
      <c r="C551" s="49">
        <v>5</v>
      </c>
      <c r="D551" s="1" t="s">
        <v>12</v>
      </c>
      <c r="E551" s="7">
        <v>45388</v>
      </c>
      <c r="F551" s="46">
        <v>0.56944444444444442</v>
      </c>
      <c r="G551" s="7" t="s">
        <v>389</v>
      </c>
      <c r="H551" s="4" t="s">
        <v>303</v>
      </c>
      <c r="I551" s="4" t="s">
        <v>762</v>
      </c>
    </row>
    <row r="552" spans="1:9" ht="12.75" customHeight="1" x14ac:dyDescent="0.15">
      <c r="A552" s="262" t="s">
        <v>92</v>
      </c>
      <c r="B552" s="1">
        <v>11060</v>
      </c>
      <c r="C552" s="4">
        <v>5</v>
      </c>
      <c r="D552" s="1" t="s">
        <v>12</v>
      </c>
      <c r="E552" s="7">
        <v>45388</v>
      </c>
      <c r="F552" s="46">
        <v>0.60416666666666663</v>
      </c>
      <c r="G552" s="7" t="s">
        <v>389</v>
      </c>
      <c r="H552" s="4" t="s">
        <v>126</v>
      </c>
      <c r="I552" s="4" t="s">
        <v>387</v>
      </c>
    </row>
    <row r="553" spans="1:9" ht="12.75" customHeight="1" x14ac:dyDescent="0.15">
      <c r="A553" s="243" t="s">
        <v>83</v>
      </c>
      <c r="B553" s="25">
        <v>1116</v>
      </c>
      <c r="C553" s="25">
        <v>20</v>
      </c>
      <c r="D553" s="25" t="s">
        <v>12</v>
      </c>
      <c r="E553" s="34">
        <v>45388</v>
      </c>
      <c r="F553" s="46">
        <v>0.66666666666666663</v>
      </c>
      <c r="G553" s="25" t="s">
        <v>389</v>
      </c>
      <c r="H553" s="15" t="s">
        <v>387</v>
      </c>
      <c r="I553" s="15" t="s">
        <v>17</v>
      </c>
    </row>
    <row r="554" spans="1:9" ht="12.75" customHeight="1" x14ac:dyDescent="0.15">
      <c r="A554" s="48" t="s">
        <v>356</v>
      </c>
      <c r="B554" s="25">
        <v>4308</v>
      </c>
      <c r="C554" s="25" t="s">
        <v>521</v>
      </c>
      <c r="D554" s="25" t="s">
        <v>12</v>
      </c>
      <c r="E554" s="34">
        <v>45388</v>
      </c>
      <c r="F554" s="488">
        <v>0.58333333333333337</v>
      </c>
      <c r="G554" s="46" t="s">
        <v>751</v>
      </c>
      <c r="H554" s="25" t="s">
        <v>202</v>
      </c>
      <c r="I554" s="25" t="s">
        <v>41</v>
      </c>
    </row>
    <row r="555" spans="1:9" ht="12.75" customHeight="1" x14ac:dyDescent="0.15">
      <c r="A555" s="48" t="s">
        <v>358</v>
      </c>
      <c r="B555" s="28">
        <v>4219</v>
      </c>
      <c r="C555" s="28" t="s">
        <v>529</v>
      </c>
      <c r="D555" s="25" t="s">
        <v>12</v>
      </c>
      <c r="E555" s="34">
        <v>45388</v>
      </c>
      <c r="F555" s="538">
        <v>0.58333333333333337</v>
      </c>
      <c r="G555" s="538" t="s">
        <v>742</v>
      </c>
      <c r="H555" s="28" t="s">
        <v>40</v>
      </c>
      <c r="I555" s="28" t="s">
        <v>116</v>
      </c>
    </row>
    <row r="556" spans="1:9" ht="12.75" customHeight="1" x14ac:dyDescent="0.15">
      <c r="A556" s="243" t="s">
        <v>83</v>
      </c>
      <c r="B556" s="25">
        <v>1115</v>
      </c>
      <c r="C556" s="25">
        <v>20</v>
      </c>
      <c r="D556" s="25" t="s">
        <v>12</v>
      </c>
      <c r="E556" s="34">
        <v>45388</v>
      </c>
      <c r="F556" s="46">
        <v>0.66666666666666663</v>
      </c>
      <c r="G556" s="25" t="s">
        <v>747</v>
      </c>
      <c r="H556" s="15" t="s">
        <v>84</v>
      </c>
      <c r="I556" s="15" t="s">
        <v>167</v>
      </c>
    </row>
    <row r="557" spans="1:9" ht="12.75" customHeight="1" x14ac:dyDescent="0.15">
      <c r="A557" s="48" t="s">
        <v>357</v>
      </c>
      <c r="B557" s="59">
        <v>4408</v>
      </c>
      <c r="C557" s="59" t="s">
        <v>522</v>
      </c>
      <c r="D557" s="25" t="s">
        <v>12</v>
      </c>
      <c r="E557" s="34">
        <v>45388</v>
      </c>
      <c r="F557" s="488">
        <v>0.5</v>
      </c>
      <c r="G557" s="349" t="s">
        <v>386</v>
      </c>
      <c r="H557" s="59" t="s">
        <v>753</v>
      </c>
      <c r="I557" s="59" t="s">
        <v>115</v>
      </c>
    </row>
    <row r="558" spans="1:9" ht="12.75" customHeight="1" x14ac:dyDescent="0.15">
      <c r="A558" s="48" t="s">
        <v>356</v>
      </c>
      <c r="B558" s="25">
        <v>4307</v>
      </c>
      <c r="C558" s="25" t="s">
        <v>521</v>
      </c>
      <c r="D558" s="25" t="s">
        <v>12</v>
      </c>
      <c r="E558" s="34">
        <v>45388</v>
      </c>
      <c r="F558" s="46">
        <v>0.5</v>
      </c>
      <c r="G558" s="46" t="s">
        <v>394</v>
      </c>
      <c r="H558" s="25" t="s">
        <v>39</v>
      </c>
      <c r="I558" s="25" t="s">
        <v>125</v>
      </c>
    </row>
    <row r="559" spans="1:9" ht="12.75" customHeight="1" x14ac:dyDescent="0.15">
      <c r="A559" s="243" t="s">
        <v>83</v>
      </c>
      <c r="B559" s="25">
        <v>1119</v>
      </c>
      <c r="C559" s="25">
        <v>20</v>
      </c>
      <c r="D559" s="25" t="s">
        <v>12</v>
      </c>
      <c r="E559" s="34">
        <v>45388</v>
      </c>
      <c r="F559" s="46">
        <v>0.625</v>
      </c>
      <c r="G559" s="25" t="s">
        <v>394</v>
      </c>
      <c r="H559" s="15" t="s">
        <v>39</v>
      </c>
      <c r="I559" s="15" t="s">
        <v>86</v>
      </c>
    </row>
    <row r="560" spans="1:9" ht="12.75" customHeight="1" x14ac:dyDescent="0.15">
      <c r="A560" s="22" t="s">
        <v>46</v>
      </c>
      <c r="B560" s="28">
        <v>2240</v>
      </c>
      <c r="C560" s="461" t="s">
        <v>866</v>
      </c>
      <c r="D560" s="15" t="s">
        <v>15</v>
      </c>
      <c r="E560" s="23">
        <v>45389</v>
      </c>
      <c r="F560" s="24">
        <v>0.625</v>
      </c>
      <c r="G560" s="15" t="s">
        <v>395</v>
      </c>
      <c r="H560" s="460" t="s">
        <v>126</v>
      </c>
      <c r="I560" s="432" t="s">
        <v>297</v>
      </c>
    </row>
    <row r="561" spans="1:9" ht="12.75" customHeight="1" x14ac:dyDescent="0.15">
      <c r="A561" s="246" t="s">
        <v>42</v>
      </c>
      <c r="B561" s="1">
        <v>5091</v>
      </c>
      <c r="C561" s="4">
        <v>19</v>
      </c>
      <c r="D561" s="1" t="s">
        <v>15</v>
      </c>
      <c r="E561" s="7">
        <v>45389</v>
      </c>
      <c r="F561" s="17">
        <v>0.41666666666666669</v>
      </c>
      <c r="G561" s="17" t="s">
        <v>755</v>
      </c>
      <c r="H561" s="4" t="s">
        <v>264</v>
      </c>
      <c r="I561" s="4" t="s">
        <v>126</v>
      </c>
    </row>
    <row r="562" spans="1:9" ht="12.75" customHeight="1" x14ac:dyDescent="0.15">
      <c r="A562" s="22" t="s">
        <v>46</v>
      </c>
      <c r="B562" s="28">
        <v>2241</v>
      </c>
      <c r="C562" s="461" t="s">
        <v>866</v>
      </c>
      <c r="D562" s="15" t="s">
        <v>15</v>
      </c>
      <c r="E562" s="23">
        <v>45389</v>
      </c>
      <c r="F562" s="24">
        <v>0.58333333333333337</v>
      </c>
      <c r="G562" s="15" t="s">
        <v>755</v>
      </c>
      <c r="H562" s="460" t="s">
        <v>264</v>
      </c>
      <c r="I562" s="432" t="s">
        <v>118</v>
      </c>
    </row>
    <row r="563" spans="1:9" ht="12.75" customHeight="1" x14ac:dyDescent="0.15">
      <c r="A563" s="246" t="s">
        <v>44</v>
      </c>
      <c r="B563" s="61">
        <v>5271</v>
      </c>
      <c r="C563" s="61">
        <v>15</v>
      </c>
      <c r="D563" s="1" t="s">
        <v>15</v>
      </c>
      <c r="E563" s="7">
        <v>45389</v>
      </c>
      <c r="F563" s="17">
        <v>0.45833333333333331</v>
      </c>
      <c r="G563" s="62" t="s">
        <v>388</v>
      </c>
      <c r="H563" s="61" t="s">
        <v>116</v>
      </c>
      <c r="I563" s="61" t="s">
        <v>40</v>
      </c>
    </row>
    <row r="564" spans="1:9" ht="12.75" customHeight="1" x14ac:dyDescent="0.15">
      <c r="A564" s="22" t="s">
        <v>46</v>
      </c>
      <c r="B564" s="28">
        <v>2242</v>
      </c>
      <c r="C564" s="461" t="s">
        <v>866</v>
      </c>
      <c r="D564" s="15" t="s">
        <v>15</v>
      </c>
      <c r="E564" s="23">
        <v>45389</v>
      </c>
      <c r="F564" s="46">
        <v>0.58333333333333337</v>
      </c>
      <c r="G564" s="401" t="s">
        <v>388</v>
      </c>
      <c r="H564" s="432" t="s">
        <v>116</v>
      </c>
      <c r="I564" s="460" t="s">
        <v>90</v>
      </c>
    </row>
    <row r="565" spans="1:9" ht="12.75" customHeight="1" x14ac:dyDescent="0.15">
      <c r="A565" s="246" t="s">
        <v>44</v>
      </c>
      <c r="B565" s="61">
        <v>5274</v>
      </c>
      <c r="C565" s="61">
        <v>15</v>
      </c>
      <c r="D565" s="1" t="s">
        <v>15</v>
      </c>
      <c r="E565" s="7">
        <v>45389</v>
      </c>
      <c r="F565" s="487">
        <v>0.58333333333333337</v>
      </c>
      <c r="G565" s="62" t="s">
        <v>743</v>
      </c>
      <c r="H565" s="61" t="s">
        <v>87</v>
      </c>
      <c r="I565" s="61" t="s">
        <v>432</v>
      </c>
    </row>
    <row r="566" spans="1:9" ht="12.75" customHeight="1" x14ac:dyDescent="0.15">
      <c r="A566" s="243" t="s">
        <v>83</v>
      </c>
      <c r="B566" s="25">
        <v>1131</v>
      </c>
      <c r="C566" s="25">
        <v>22</v>
      </c>
      <c r="D566" s="546" t="s">
        <v>15</v>
      </c>
      <c r="E566" s="547">
        <v>45389</v>
      </c>
      <c r="F566" s="548">
        <v>0.58333333333333304</v>
      </c>
      <c r="G566" s="25" t="s">
        <v>746</v>
      </c>
      <c r="H566" s="15" t="s">
        <v>338</v>
      </c>
      <c r="I566" s="15" t="s">
        <v>432</v>
      </c>
    </row>
    <row r="567" spans="1:9" ht="12.75" customHeight="1" x14ac:dyDescent="0.15">
      <c r="A567" s="246" t="s">
        <v>44</v>
      </c>
      <c r="B567" s="61">
        <v>5275</v>
      </c>
      <c r="C567" s="61">
        <v>15</v>
      </c>
      <c r="D567" s="1" t="s">
        <v>15</v>
      </c>
      <c r="E567" s="7">
        <v>45389</v>
      </c>
      <c r="F567" s="17">
        <v>0.5625</v>
      </c>
      <c r="G567" s="62" t="s">
        <v>749</v>
      </c>
      <c r="H567" s="61" t="s">
        <v>86</v>
      </c>
      <c r="I567" s="61" t="s">
        <v>303</v>
      </c>
    </row>
    <row r="568" spans="1:9" ht="12.75" customHeight="1" x14ac:dyDescent="0.15">
      <c r="A568" s="22" t="s">
        <v>46</v>
      </c>
      <c r="B568" s="28">
        <v>2239</v>
      </c>
      <c r="C568" s="461" t="s">
        <v>866</v>
      </c>
      <c r="D568" s="15" t="s">
        <v>15</v>
      </c>
      <c r="E568" s="23">
        <v>45389</v>
      </c>
      <c r="F568" s="24">
        <v>0.58333333333333337</v>
      </c>
      <c r="G568" s="15" t="s">
        <v>887</v>
      </c>
      <c r="H568" s="460" t="s">
        <v>123</v>
      </c>
      <c r="I568" s="432" t="s">
        <v>344</v>
      </c>
    </row>
    <row r="569" spans="1:9" ht="12.75" customHeight="1" x14ac:dyDescent="0.15">
      <c r="A569" s="246" t="s">
        <v>44</v>
      </c>
      <c r="B569" s="61">
        <v>5272</v>
      </c>
      <c r="C569" s="61">
        <v>15</v>
      </c>
      <c r="D569" s="1" t="s">
        <v>15</v>
      </c>
      <c r="E569" s="7">
        <v>45389</v>
      </c>
      <c r="F569" s="487">
        <v>0.58333333333333337</v>
      </c>
      <c r="G569" s="62" t="s">
        <v>389</v>
      </c>
      <c r="H569" s="61" t="s">
        <v>387</v>
      </c>
      <c r="I569" s="61" t="s">
        <v>340</v>
      </c>
    </row>
    <row r="570" spans="1:9" ht="12.75" customHeight="1" x14ac:dyDescent="0.15">
      <c r="A570" s="246" t="s">
        <v>44</v>
      </c>
      <c r="B570" s="61">
        <v>5273</v>
      </c>
      <c r="C570" s="61">
        <v>15</v>
      </c>
      <c r="D570" s="1" t="s">
        <v>15</v>
      </c>
      <c r="E570" s="7">
        <v>45389</v>
      </c>
      <c r="F570" s="17">
        <v>0.58333333333333337</v>
      </c>
      <c r="G570" s="62" t="s">
        <v>747</v>
      </c>
      <c r="H570" s="61" t="s">
        <v>84</v>
      </c>
      <c r="I570" s="61" t="s">
        <v>202</v>
      </c>
    </row>
    <row r="571" spans="1:9" ht="12.75" customHeight="1" x14ac:dyDescent="0.15">
      <c r="A571" s="22" t="s">
        <v>46</v>
      </c>
      <c r="B571" s="28">
        <v>2215</v>
      </c>
      <c r="C571" s="461" t="s">
        <v>847</v>
      </c>
      <c r="D571" s="466" t="s">
        <v>15</v>
      </c>
      <c r="E571" s="467">
        <v>45389</v>
      </c>
      <c r="F571" s="46">
        <v>0.45833333333333331</v>
      </c>
      <c r="G571" s="401" t="s">
        <v>386</v>
      </c>
      <c r="H571" s="432" t="s">
        <v>753</v>
      </c>
      <c r="I571" s="460" t="s">
        <v>825</v>
      </c>
    </row>
    <row r="572" spans="1:9" ht="12.75" customHeight="1" x14ac:dyDescent="0.15">
      <c r="A572" s="246" t="s">
        <v>42</v>
      </c>
      <c r="B572" s="1">
        <v>5092</v>
      </c>
      <c r="C572" s="4">
        <v>19</v>
      </c>
      <c r="D572" s="1" t="s">
        <v>15</v>
      </c>
      <c r="E572" s="7">
        <v>45389</v>
      </c>
      <c r="F572" s="494">
        <v>0.54166666666666663</v>
      </c>
      <c r="G572" s="17" t="s">
        <v>392</v>
      </c>
      <c r="H572" s="4" t="s">
        <v>259</v>
      </c>
      <c r="I572" s="4" t="s">
        <v>17</v>
      </c>
    </row>
    <row r="573" spans="1:9" ht="12.75" customHeight="1" x14ac:dyDescent="0.15">
      <c r="A573" s="246" t="s">
        <v>42</v>
      </c>
      <c r="B573" s="1">
        <v>5093</v>
      </c>
      <c r="C573" s="4">
        <v>19</v>
      </c>
      <c r="D573" s="1" t="s">
        <v>15</v>
      </c>
      <c r="E573" s="7">
        <v>45389</v>
      </c>
      <c r="F573" s="17">
        <v>0.45833333333333331</v>
      </c>
      <c r="G573" s="17" t="s">
        <v>757</v>
      </c>
      <c r="H573" s="4" t="s">
        <v>243</v>
      </c>
      <c r="I573" s="4" t="s">
        <v>266</v>
      </c>
    </row>
    <row r="574" spans="1:9" ht="12.75" customHeight="1" x14ac:dyDescent="0.15">
      <c r="A574" s="246" t="s">
        <v>42</v>
      </c>
      <c r="B574" s="1">
        <v>5094</v>
      </c>
      <c r="C574" s="4">
        <v>19</v>
      </c>
      <c r="D574" s="1" t="s">
        <v>15</v>
      </c>
      <c r="E574" s="7">
        <v>45389</v>
      </c>
      <c r="F574" s="17">
        <v>0.625</v>
      </c>
      <c r="G574" s="17" t="s">
        <v>384</v>
      </c>
      <c r="H574" s="4" t="s">
        <v>41</v>
      </c>
      <c r="I574" s="4" t="s">
        <v>39</v>
      </c>
    </row>
    <row r="575" spans="1:9" ht="12.75" customHeight="1" x14ac:dyDescent="0.15">
      <c r="A575" s="246" t="s">
        <v>42</v>
      </c>
      <c r="B575" s="1">
        <v>5040</v>
      </c>
      <c r="C575" s="1">
        <v>8</v>
      </c>
      <c r="D575" s="270" t="s">
        <v>15</v>
      </c>
      <c r="E575" s="356">
        <v>45389</v>
      </c>
      <c r="F575" s="17">
        <v>0.58333333333333337</v>
      </c>
      <c r="G575" s="17" t="s">
        <v>754</v>
      </c>
      <c r="H575" s="4" t="s">
        <v>121</v>
      </c>
      <c r="I575" s="4" t="s">
        <v>167</v>
      </c>
    </row>
    <row r="576" spans="1:9" ht="12.75" customHeight="1" x14ac:dyDescent="0.15">
      <c r="A576" s="243" t="s">
        <v>83</v>
      </c>
      <c r="B576" s="25">
        <v>1127</v>
      </c>
      <c r="C576" s="25">
        <v>22</v>
      </c>
      <c r="D576" s="546" t="s">
        <v>88</v>
      </c>
      <c r="E576" s="547">
        <v>45392</v>
      </c>
      <c r="F576" s="548">
        <v>0.8125</v>
      </c>
      <c r="G576" s="25" t="s">
        <v>747</v>
      </c>
      <c r="H576" s="15" t="s">
        <v>84</v>
      </c>
      <c r="I576" s="15" t="s">
        <v>17</v>
      </c>
    </row>
    <row r="577" spans="1:9" ht="12.75" customHeight="1" x14ac:dyDescent="0.15">
      <c r="A577" s="246" t="s">
        <v>42</v>
      </c>
      <c r="B577" s="1">
        <v>5098</v>
      </c>
      <c r="C577" s="4">
        <v>20</v>
      </c>
      <c r="D577" s="270" t="s">
        <v>43</v>
      </c>
      <c r="E577" s="356">
        <v>45394</v>
      </c>
      <c r="F577" s="487">
        <v>0.75</v>
      </c>
      <c r="G577" s="17" t="s">
        <v>756</v>
      </c>
      <c r="H577" s="4" t="s">
        <v>266</v>
      </c>
      <c r="I577" s="4" t="s">
        <v>259</v>
      </c>
    </row>
    <row r="578" spans="1:9" ht="12.75" customHeight="1" x14ac:dyDescent="0.15">
      <c r="A578" s="243" t="s">
        <v>83</v>
      </c>
      <c r="B578" s="25">
        <v>1121</v>
      </c>
      <c r="C578" s="25">
        <v>21</v>
      </c>
      <c r="D578" s="25" t="s">
        <v>12</v>
      </c>
      <c r="E578" s="34">
        <v>45395</v>
      </c>
      <c r="F578" s="46">
        <v>0.72916666666666663</v>
      </c>
      <c r="G578" s="25" t="s">
        <v>748</v>
      </c>
      <c r="H578" s="15" t="s">
        <v>85</v>
      </c>
      <c r="I578" s="15" t="s">
        <v>84</v>
      </c>
    </row>
    <row r="579" spans="1:9" ht="12.75" customHeight="1" x14ac:dyDescent="0.15">
      <c r="A579" s="48" t="s">
        <v>358</v>
      </c>
      <c r="B579" s="28">
        <v>4222</v>
      </c>
      <c r="C579" s="28" t="s">
        <v>530</v>
      </c>
      <c r="D579" s="25" t="s">
        <v>12</v>
      </c>
      <c r="E579" s="34">
        <v>45395</v>
      </c>
      <c r="F579" s="538">
        <v>0.58333333333333337</v>
      </c>
      <c r="G579" s="538" t="s">
        <v>388</v>
      </c>
      <c r="H579" s="28" t="s">
        <v>116</v>
      </c>
      <c r="I579" s="28" t="s">
        <v>126</v>
      </c>
    </row>
    <row r="580" spans="1:9" ht="12.75" customHeight="1" x14ac:dyDescent="0.15">
      <c r="A580" s="48" t="s">
        <v>357</v>
      </c>
      <c r="B580" s="59">
        <v>4410</v>
      </c>
      <c r="C580" s="59" t="s">
        <v>525</v>
      </c>
      <c r="D580" s="25" t="s">
        <v>12</v>
      </c>
      <c r="E580" s="34">
        <v>45395</v>
      </c>
      <c r="F580" s="488">
        <v>0.5</v>
      </c>
      <c r="G580" s="349" t="s">
        <v>391</v>
      </c>
      <c r="H580" s="59" t="s">
        <v>115</v>
      </c>
      <c r="I580" s="59" t="s">
        <v>387</v>
      </c>
    </row>
    <row r="581" spans="1:9" ht="12.75" customHeight="1" x14ac:dyDescent="0.15">
      <c r="A581" s="243" t="s">
        <v>83</v>
      </c>
      <c r="B581" s="25">
        <v>1123</v>
      </c>
      <c r="C581" s="25">
        <v>21</v>
      </c>
      <c r="D581" s="25" t="s">
        <v>12</v>
      </c>
      <c r="E581" s="34">
        <v>45395</v>
      </c>
      <c r="F581" s="46">
        <v>0.58333333333333337</v>
      </c>
      <c r="G581" s="25" t="s">
        <v>749</v>
      </c>
      <c r="H581" s="15" t="s">
        <v>86</v>
      </c>
      <c r="I581" s="15" t="s">
        <v>338</v>
      </c>
    </row>
    <row r="582" spans="1:9" ht="12.75" customHeight="1" x14ac:dyDescent="0.15">
      <c r="A582" s="48" t="s">
        <v>358</v>
      </c>
      <c r="B582" s="28">
        <v>4224</v>
      </c>
      <c r="C582" s="28" t="s">
        <v>530</v>
      </c>
      <c r="D582" s="25" t="s">
        <v>12</v>
      </c>
      <c r="E582" s="34">
        <v>45395</v>
      </c>
      <c r="F582" s="538">
        <v>0.54166666666666663</v>
      </c>
      <c r="G582" s="538" t="s">
        <v>385</v>
      </c>
      <c r="H582" s="28" t="s">
        <v>432</v>
      </c>
      <c r="I582" s="28" t="s">
        <v>40</v>
      </c>
    </row>
    <row r="583" spans="1:9" ht="12.75" customHeight="1" x14ac:dyDescent="0.15">
      <c r="A583" s="243" t="s">
        <v>83</v>
      </c>
      <c r="B583" s="25">
        <v>1122</v>
      </c>
      <c r="C583" s="25">
        <v>21</v>
      </c>
      <c r="D583" s="25" t="s">
        <v>12</v>
      </c>
      <c r="E583" s="34">
        <v>45395</v>
      </c>
      <c r="F583" s="46">
        <v>0.66666666666666663</v>
      </c>
      <c r="G583" s="25" t="s">
        <v>385</v>
      </c>
      <c r="H583" s="15" t="s">
        <v>432</v>
      </c>
      <c r="I583" s="15" t="s">
        <v>39</v>
      </c>
    </row>
    <row r="584" spans="1:9" ht="12.75" customHeight="1" x14ac:dyDescent="0.15">
      <c r="A584" s="243" t="s">
        <v>83</v>
      </c>
      <c r="B584" s="25">
        <v>1126</v>
      </c>
      <c r="C584" s="25">
        <v>21</v>
      </c>
      <c r="D584" s="25" t="s">
        <v>12</v>
      </c>
      <c r="E584" s="34">
        <v>45395</v>
      </c>
      <c r="F584" s="46">
        <v>0.45833333333333331</v>
      </c>
      <c r="G584" s="25" t="s">
        <v>745</v>
      </c>
      <c r="H584" s="15" t="s">
        <v>17</v>
      </c>
      <c r="I584" s="15" t="s">
        <v>167</v>
      </c>
    </row>
    <row r="585" spans="1:9" ht="12.75" customHeight="1" x14ac:dyDescent="0.15">
      <c r="A585" s="48" t="s">
        <v>358</v>
      </c>
      <c r="B585" s="28">
        <v>4223</v>
      </c>
      <c r="C585" s="28" t="s">
        <v>530</v>
      </c>
      <c r="D585" s="25" t="s">
        <v>12</v>
      </c>
      <c r="E585" s="34">
        <v>45395</v>
      </c>
      <c r="F585" s="538">
        <v>0.58333333333333337</v>
      </c>
      <c r="G585" s="538" t="s">
        <v>745</v>
      </c>
      <c r="H585" s="28" t="s">
        <v>17</v>
      </c>
      <c r="I585" s="28" t="s">
        <v>167</v>
      </c>
    </row>
    <row r="586" spans="1:9" ht="12.75" customHeight="1" x14ac:dyDescent="0.15">
      <c r="A586" s="22" t="s">
        <v>46</v>
      </c>
      <c r="B586" s="59">
        <v>2132</v>
      </c>
      <c r="C586" s="59" t="s">
        <v>858</v>
      </c>
      <c r="D586" s="270" t="s">
        <v>12</v>
      </c>
      <c r="E586" s="356">
        <v>45395</v>
      </c>
      <c r="F586" s="46">
        <v>0.45833333333333331</v>
      </c>
      <c r="G586" s="401" t="s">
        <v>390</v>
      </c>
      <c r="H586" s="61" t="s">
        <v>297</v>
      </c>
      <c r="I586" s="61" t="s">
        <v>118</v>
      </c>
    </row>
    <row r="587" spans="1:9" ht="12.75" customHeight="1" x14ac:dyDescent="0.15">
      <c r="A587" s="243" t="s">
        <v>83</v>
      </c>
      <c r="B587" s="25">
        <v>1124</v>
      </c>
      <c r="C587" s="25">
        <v>21</v>
      </c>
      <c r="D587" s="25" t="s">
        <v>12</v>
      </c>
      <c r="E587" s="34">
        <v>45395</v>
      </c>
      <c r="F587" s="46">
        <v>0.45833333333333331</v>
      </c>
      <c r="G587" s="4" t="s">
        <v>742</v>
      </c>
      <c r="H587" s="15" t="s">
        <v>40</v>
      </c>
      <c r="I587" s="15" t="s">
        <v>87</v>
      </c>
    </row>
    <row r="588" spans="1:9" ht="12.75" customHeight="1" x14ac:dyDescent="0.15">
      <c r="A588" s="48" t="s">
        <v>357</v>
      </c>
      <c r="B588" s="59">
        <v>4409</v>
      </c>
      <c r="C588" s="59" t="s">
        <v>525</v>
      </c>
      <c r="D588" s="25" t="s">
        <v>12</v>
      </c>
      <c r="E588" s="34">
        <v>45395</v>
      </c>
      <c r="F588" s="488">
        <v>0.5</v>
      </c>
      <c r="G588" s="349" t="s">
        <v>386</v>
      </c>
      <c r="H588" s="59" t="s">
        <v>753</v>
      </c>
      <c r="I588" s="59" t="s">
        <v>318</v>
      </c>
    </row>
    <row r="589" spans="1:9" ht="12.75" customHeight="1" x14ac:dyDescent="0.15">
      <c r="A589" s="48" t="s">
        <v>356</v>
      </c>
      <c r="B589" s="25">
        <v>4309</v>
      </c>
      <c r="C589" s="25" t="s">
        <v>524</v>
      </c>
      <c r="D589" s="25" t="s">
        <v>12</v>
      </c>
      <c r="E589" s="34">
        <v>45395</v>
      </c>
      <c r="F589" s="46">
        <v>0.5</v>
      </c>
      <c r="G589" s="46" t="s">
        <v>752</v>
      </c>
      <c r="H589" s="25" t="s">
        <v>125</v>
      </c>
      <c r="I589" s="25" t="s">
        <v>202</v>
      </c>
    </row>
    <row r="590" spans="1:9" ht="12.75" customHeight="1" x14ac:dyDescent="0.15">
      <c r="A590" s="243" t="s">
        <v>83</v>
      </c>
      <c r="B590" s="25">
        <v>1125</v>
      </c>
      <c r="C590" s="25">
        <v>21</v>
      </c>
      <c r="D590" s="25" t="s">
        <v>12</v>
      </c>
      <c r="E590" s="34">
        <v>45395</v>
      </c>
      <c r="F590" s="46">
        <v>0.47916666666666669</v>
      </c>
      <c r="G590" s="25" t="s">
        <v>384</v>
      </c>
      <c r="H590" s="15" t="s">
        <v>41</v>
      </c>
      <c r="I590" s="15" t="s">
        <v>387</v>
      </c>
    </row>
    <row r="591" spans="1:9" ht="12.75" customHeight="1" x14ac:dyDescent="0.15">
      <c r="A591" s="48" t="s">
        <v>356</v>
      </c>
      <c r="B591" s="25">
        <v>4310</v>
      </c>
      <c r="C591" s="25" t="s">
        <v>524</v>
      </c>
      <c r="D591" s="25" t="s">
        <v>12</v>
      </c>
      <c r="E591" s="34">
        <v>45395</v>
      </c>
      <c r="F591" s="46">
        <v>0.58333333333333337</v>
      </c>
      <c r="G591" s="46" t="s">
        <v>384</v>
      </c>
      <c r="H591" s="25" t="s">
        <v>41</v>
      </c>
      <c r="I591" s="25" t="s">
        <v>39</v>
      </c>
    </row>
    <row r="592" spans="1:9" ht="12.75" customHeight="1" x14ac:dyDescent="0.15">
      <c r="A592" s="246" t="s">
        <v>42</v>
      </c>
      <c r="B592" s="1">
        <v>5100</v>
      </c>
      <c r="C592" s="4">
        <v>20</v>
      </c>
      <c r="D592" s="1" t="s">
        <v>15</v>
      </c>
      <c r="E592" s="7">
        <v>45396</v>
      </c>
      <c r="F592" s="487">
        <v>0.41666666666666669</v>
      </c>
      <c r="G592" s="46" t="s">
        <v>395</v>
      </c>
      <c r="H592" s="4" t="s">
        <v>126</v>
      </c>
      <c r="I592" s="4" t="s">
        <v>825</v>
      </c>
    </row>
    <row r="593" spans="1:9" ht="12.75" customHeight="1" x14ac:dyDescent="0.15">
      <c r="A593" s="22" t="s">
        <v>46</v>
      </c>
      <c r="B593" s="15">
        <v>2039</v>
      </c>
      <c r="C593" s="1" t="s">
        <v>867</v>
      </c>
      <c r="D593" s="15" t="s">
        <v>15</v>
      </c>
      <c r="E593" s="23">
        <v>45396</v>
      </c>
      <c r="F593" s="24">
        <v>0.625</v>
      </c>
      <c r="G593" s="15" t="s">
        <v>395</v>
      </c>
      <c r="H593" s="15" t="s">
        <v>126</v>
      </c>
      <c r="I593" s="15" t="s">
        <v>264</v>
      </c>
    </row>
    <row r="594" spans="1:9" ht="12.75" customHeight="1" x14ac:dyDescent="0.15">
      <c r="A594" s="22" t="s">
        <v>46</v>
      </c>
      <c r="B594" s="59">
        <v>2125</v>
      </c>
      <c r="C594" s="59" t="s">
        <v>869</v>
      </c>
      <c r="D594" s="15" t="s">
        <v>15</v>
      </c>
      <c r="E594" s="23">
        <v>45396</v>
      </c>
      <c r="F594" s="46">
        <v>0.45833333333333331</v>
      </c>
      <c r="G594" s="401" t="s">
        <v>828</v>
      </c>
      <c r="H594" s="61" t="s">
        <v>118</v>
      </c>
      <c r="I594" s="61" t="s">
        <v>753</v>
      </c>
    </row>
    <row r="595" spans="1:9" ht="12.75" customHeight="1" x14ac:dyDescent="0.15">
      <c r="A595" s="22" t="s">
        <v>46</v>
      </c>
      <c r="B595" s="15">
        <v>2038</v>
      </c>
      <c r="C595" s="1" t="s">
        <v>867</v>
      </c>
      <c r="D595" s="15" t="s">
        <v>15</v>
      </c>
      <c r="E595" s="23">
        <v>45396</v>
      </c>
      <c r="F595" s="24">
        <v>0.625</v>
      </c>
      <c r="G595" s="15" t="s">
        <v>393</v>
      </c>
      <c r="H595" s="15" t="s">
        <v>825</v>
      </c>
      <c r="I595" s="15" t="s">
        <v>259</v>
      </c>
    </row>
    <row r="596" spans="1:9" ht="12.75" customHeight="1" x14ac:dyDescent="0.15">
      <c r="A596" s="243" t="s">
        <v>83</v>
      </c>
      <c r="B596" s="25">
        <v>1130</v>
      </c>
      <c r="C596" s="25">
        <v>22</v>
      </c>
      <c r="D596" s="546" t="s">
        <v>15</v>
      </c>
      <c r="E596" s="547">
        <v>45396</v>
      </c>
      <c r="F596" s="548">
        <v>0.45833333333333331</v>
      </c>
      <c r="G596" s="4" t="s">
        <v>743</v>
      </c>
      <c r="H596" s="15" t="s">
        <v>87</v>
      </c>
      <c r="I596" s="15" t="s">
        <v>86</v>
      </c>
    </row>
    <row r="597" spans="1:9" ht="12.75" customHeight="1" x14ac:dyDescent="0.15">
      <c r="A597" s="22" t="s">
        <v>46</v>
      </c>
      <c r="B597" s="15">
        <v>2037</v>
      </c>
      <c r="C597" s="1" t="s">
        <v>867</v>
      </c>
      <c r="D597" s="15" t="s">
        <v>15</v>
      </c>
      <c r="E597" s="23">
        <v>45396</v>
      </c>
      <c r="F597" s="24">
        <v>0.625</v>
      </c>
      <c r="G597" s="15" t="s">
        <v>888</v>
      </c>
      <c r="H597" s="15" t="s">
        <v>90</v>
      </c>
      <c r="I597" s="15" t="s">
        <v>127</v>
      </c>
    </row>
    <row r="598" spans="1:9" ht="12.75" customHeight="1" x14ac:dyDescent="0.15">
      <c r="A598" s="246" t="s">
        <v>44</v>
      </c>
      <c r="B598" s="61">
        <v>5280</v>
      </c>
      <c r="C598" s="61">
        <v>16</v>
      </c>
      <c r="D598" s="1" t="s">
        <v>15</v>
      </c>
      <c r="E598" s="7">
        <v>45396</v>
      </c>
      <c r="F598" s="433">
        <v>0.54166666666666663</v>
      </c>
      <c r="G598" s="62" t="s">
        <v>758</v>
      </c>
      <c r="H598" s="61" t="s">
        <v>340</v>
      </c>
      <c r="I598" s="61" t="s">
        <v>116</v>
      </c>
    </row>
    <row r="599" spans="1:9" ht="12.75" customHeight="1" x14ac:dyDescent="0.15">
      <c r="A599" s="246" t="s">
        <v>44</v>
      </c>
      <c r="B599" s="61">
        <v>5278</v>
      </c>
      <c r="C599" s="61">
        <v>16</v>
      </c>
      <c r="D599" s="1" t="s">
        <v>15</v>
      </c>
      <c r="E599" s="7">
        <v>45396</v>
      </c>
      <c r="F599" s="17">
        <v>0.58333333333333337</v>
      </c>
      <c r="G599" s="62" t="s">
        <v>385</v>
      </c>
      <c r="H599" s="61" t="s">
        <v>432</v>
      </c>
      <c r="I599" s="61" t="s">
        <v>84</v>
      </c>
    </row>
    <row r="600" spans="1:9" ht="12.75" customHeight="1" x14ac:dyDescent="0.15">
      <c r="A600" s="246" t="s">
        <v>42</v>
      </c>
      <c r="B600" s="1">
        <v>5099</v>
      </c>
      <c r="C600" s="4">
        <v>20</v>
      </c>
      <c r="D600" s="1" t="s">
        <v>15</v>
      </c>
      <c r="E600" s="7">
        <v>45396</v>
      </c>
      <c r="F600" s="17">
        <v>0.45833333333333331</v>
      </c>
      <c r="G600" s="46" t="s">
        <v>745</v>
      </c>
      <c r="H600" s="4" t="s">
        <v>17</v>
      </c>
      <c r="I600" s="4" t="s">
        <v>264</v>
      </c>
    </row>
    <row r="601" spans="1:9" ht="12.75" customHeight="1" x14ac:dyDescent="0.15">
      <c r="A601" s="22" t="s">
        <v>46</v>
      </c>
      <c r="B601" s="59">
        <v>2127</v>
      </c>
      <c r="C601" s="59" t="s">
        <v>869</v>
      </c>
      <c r="D601" s="15" t="s">
        <v>15</v>
      </c>
      <c r="E601" s="23">
        <v>45396</v>
      </c>
      <c r="F601" s="46">
        <v>0.45833333333333331</v>
      </c>
      <c r="G601" s="401" t="s">
        <v>390</v>
      </c>
      <c r="H601" s="61" t="s">
        <v>297</v>
      </c>
      <c r="I601" s="61" t="s">
        <v>116</v>
      </c>
    </row>
    <row r="602" spans="1:9" ht="12.75" customHeight="1" x14ac:dyDescent="0.15">
      <c r="A602" s="246" t="s">
        <v>44</v>
      </c>
      <c r="B602" s="61">
        <v>5279</v>
      </c>
      <c r="C602" s="61">
        <v>16</v>
      </c>
      <c r="D602" s="1" t="s">
        <v>15</v>
      </c>
      <c r="E602" s="7">
        <v>45396</v>
      </c>
      <c r="F602" s="17">
        <v>0.625</v>
      </c>
      <c r="G602" s="62" t="s">
        <v>751</v>
      </c>
      <c r="H602" s="61" t="s">
        <v>202</v>
      </c>
      <c r="I602" s="61" t="s">
        <v>387</v>
      </c>
    </row>
    <row r="603" spans="1:9" ht="12.75" customHeight="1" x14ac:dyDescent="0.15">
      <c r="A603" s="243" t="s">
        <v>83</v>
      </c>
      <c r="B603" s="25">
        <v>1084</v>
      </c>
      <c r="C603" s="25">
        <v>14</v>
      </c>
      <c r="D603" s="268" t="s">
        <v>15</v>
      </c>
      <c r="E603" s="269">
        <v>45396</v>
      </c>
      <c r="F603" s="488">
        <v>0.54166666666666663</v>
      </c>
      <c r="G603" s="25" t="s">
        <v>742</v>
      </c>
      <c r="H603" s="15" t="s">
        <v>40</v>
      </c>
      <c r="I603" s="15" t="s">
        <v>41</v>
      </c>
    </row>
    <row r="604" spans="1:9" ht="12.75" customHeight="1" x14ac:dyDescent="0.15">
      <c r="A604" s="246" t="s">
        <v>44</v>
      </c>
      <c r="B604" s="61">
        <v>5276</v>
      </c>
      <c r="C604" s="61">
        <v>16</v>
      </c>
      <c r="D604" s="1" t="s">
        <v>15</v>
      </c>
      <c r="E604" s="7">
        <v>45396</v>
      </c>
      <c r="F604" s="17">
        <v>0.625</v>
      </c>
      <c r="G604" s="62" t="s">
        <v>742</v>
      </c>
      <c r="H604" s="61" t="s">
        <v>40</v>
      </c>
      <c r="I604" s="61" t="s">
        <v>86</v>
      </c>
    </row>
    <row r="605" spans="1:9" ht="12.75" customHeight="1" x14ac:dyDescent="0.15">
      <c r="A605" s="246" t="s">
        <v>42</v>
      </c>
      <c r="B605" s="1">
        <v>5097</v>
      </c>
      <c r="C605" s="4">
        <v>20</v>
      </c>
      <c r="D605" s="1" t="s">
        <v>15</v>
      </c>
      <c r="E605" s="7">
        <v>45396</v>
      </c>
      <c r="F605" s="17">
        <v>0.54166666666666663</v>
      </c>
      <c r="G605" s="17" t="s">
        <v>394</v>
      </c>
      <c r="H605" s="4" t="s">
        <v>39</v>
      </c>
      <c r="I605" s="4" t="s">
        <v>243</v>
      </c>
    </row>
    <row r="606" spans="1:9" ht="12.75" customHeight="1" x14ac:dyDescent="0.15">
      <c r="A606" s="246" t="s">
        <v>44</v>
      </c>
      <c r="B606" s="61">
        <v>5277</v>
      </c>
      <c r="C606" s="61">
        <v>16</v>
      </c>
      <c r="D606" s="1" t="s">
        <v>15</v>
      </c>
      <c r="E606" s="7">
        <v>45396</v>
      </c>
      <c r="F606" s="17">
        <v>0.58333333333333337</v>
      </c>
      <c r="G606" s="62" t="s">
        <v>759</v>
      </c>
      <c r="H606" s="61" t="s">
        <v>303</v>
      </c>
      <c r="I606" s="61" t="s">
        <v>87</v>
      </c>
    </row>
    <row r="607" spans="1:9" ht="12.75" customHeight="1" x14ac:dyDescent="0.15">
      <c r="A607" s="246" t="s">
        <v>42</v>
      </c>
      <c r="B607" s="1">
        <v>5061</v>
      </c>
      <c r="C607" s="1">
        <v>13</v>
      </c>
      <c r="D607" s="270" t="s">
        <v>15</v>
      </c>
      <c r="E607" s="356">
        <v>45396</v>
      </c>
      <c r="F607" s="17">
        <v>0.58333333333333337</v>
      </c>
      <c r="G607" s="17" t="s">
        <v>384</v>
      </c>
      <c r="H607" s="4" t="s">
        <v>41</v>
      </c>
      <c r="I607" s="4" t="s">
        <v>259</v>
      </c>
    </row>
    <row r="608" spans="1:9" ht="12.75" customHeight="1" x14ac:dyDescent="0.15">
      <c r="A608" s="22" t="s">
        <v>46</v>
      </c>
      <c r="B608" s="59">
        <v>2126</v>
      </c>
      <c r="C608" s="59" t="s">
        <v>869</v>
      </c>
      <c r="D608" s="15" t="s">
        <v>15</v>
      </c>
      <c r="E608" s="23">
        <v>45396</v>
      </c>
      <c r="F608" s="46">
        <v>0.45833333333333331</v>
      </c>
      <c r="G608" s="401" t="s">
        <v>886</v>
      </c>
      <c r="H608" s="61" t="s">
        <v>344</v>
      </c>
      <c r="I608" s="61" t="s">
        <v>318</v>
      </c>
    </row>
    <row r="609" spans="1:9" ht="12.75" customHeight="1" x14ac:dyDescent="0.15">
      <c r="A609" s="246" t="s">
        <v>44</v>
      </c>
      <c r="B609" s="61">
        <v>5256</v>
      </c>
      <c r="C609" s="61">
        <v>12</v>
      </c>
      <c r="D609" s="270" t="s">
        <v>88</v>
      </c>
      <c r="E609" s="356">
        <v>45399</v>
      </c>
      <c r="F609" s="487">
        <v>0.77083333333333337</v>
      </c>
      <c r="G609" s="62" t="s">
        <v>742</v>
      </c>
      <c r="H609" s="61" t="s">
        <v>40</v>
      </c>
      <c r="I609" s="61" t="s">
        <v>432</v>
      </c>
    </row>
    <row r="610" spans="1:9" ht="12.75" customHeight="1" x14ac:dyDescent="0.15">
      <c r="A610" s="262" t="s">
        <v>92</v>
      </c>
      <c r="B610" s="4">
        <v>11004</v>
      </c>
      <c r="C610" s="4">
        <v>1</v>
      </c>
      <c r="D610" s="270" t="s">
        <v>43</v>
      </c>
      <c r="E610" s="356">
        <v>45401</v>
      </c>
      <c r="F610" s="488">
        <v>0.75</v>
      </c>
      <c r="G610" s="270" t="s">
        <v>389</v>
      </c>
      <c r="H610" s="4" t="s">
        <v>303</v>
      </c>
      <c r="I610" s="4" t="s">
        <v>387</v>
      </c>
    </row>
    <row r="611" spans="1:9" ht="12.75" customHeight="1" x14ac:dyDescent="0.15">
      <c r="A611" s="262" t="s">
        <v>92</v>
      </c>
      <c r="B611" s="1">
        <v>11005</v>
      </c>
      <c r="C611" s="49">
        <v>1</v>
      </c>
      <c r="D611" s="270" t="s">
        <v>43</v>
      </c>
      <c r="E611" s="356">
        <v>45401</v>
      </c>
      <c r="F611" s="488">
        <v>0.79166666666666663</v>
      </c>
      <c r="G611" s="270" t="s">
        <v>389</v>
      </c>
      <c r="H611" s="4" t="s">
        <v>303</v>
      </c>
      <c r="I611" s="4" t="s">
        <v>432</v>
      </c>
    </row>
    <row r="612" spans="1:9" ht="12.75" customHeight="1" x14ac:dyDescent="0.15">
      <c r="A612" s="48" t="s">
        <v>357</v>
      </c>
      <c r="B612" s="59">
        <v>4411</v>
      </c>
      <c r="C612" s="59" t="s">
        <v>528</v>
      </c>
      <c r="D612" s="25" t="s">
        <v>12</v>
      </c>
      <c r="E612" s="34">
        <v>45402</v>
      </c>
      <c r="F612" s="349">
        <v>0.45833333333333331</v>
      </c>
      <c r="G612" s="401" t="s">
        <v>889</v>
      </c>
      <c r="H612" s="59" t="s">
        <v>318</v>
      </c>
      <c r="I612" s="59" t="s">
        <v>115</v>
      </c>
    </row>
    <row r="613" spans="1:9" ht="12.75" customHeight="1" x14ac:dyDescent="0.15">
      <c r="A613" s="48" t="s">
        <v>358</v>
      </c>
      <c r="B613" s="28">
        <v>4227</v>
      </c>
      <c r="C613" s="28" t="s">
        <v>531</v>
      </c>
      <c r="D613" s="25" t="s">
        <v>12</v>
      </c>
      <c r="E613" s="34">
        <v>45402</v>
      </c>
      <c r="F613" s="488">
        <v>0.70833333333333337</v>
      </c>
      <c r="G613" s="538" t="s">
        <v>744</v>
      </c>
      <c r="H613" s="28" t="s">
        <v>167</v>
      </c>
      <c r="I613" s="28" t="s">
        <v>126</v>
      </c>
    </row>
    <row r="614" spans="1:9" ht="12.75" customHeight="1" x14ac:dyDescent="0.15">
      <c r="A614" s="48" t="s">
        <v>358</v>
      </c>
      <c r="B614" s="28">
        <v>4225</v>
      </c>
      <c r="C614" s="28" t="s">
        <v>531</v>
      </c>
      <c r="D614" s="25" t="s">
        <v>12</v>
      </c>
      <c r="E614" s="34">
        <v>45402</v>
      </c>
      <c r="F614" s="538">
        <v>0.54166666666666663</v>
      </c>
      <c r="G614" s="538" t="s">
        <v>385</v>
      </c>
      <c r="H614" s="28" t="s">
        <v>432</v>
      </c>
      <c r="I614" s="28" t="s">
        <v>116</v>
      </c>
    </row>
    <row r="615" spans="1:9" ht="12.75" customHeight="1" x14ac:dyDescent="0.15">
      <c r="A615" s="48" t="s">
        <v>357</v>
      </c>
      <c r="B615" s="59">
        <v>4412</v>
      </c>
      <c r="C615" s="59" t="s">
        <v>528</v>
      </c>
      <c r="D615" s="25" t="s">
        <v>12</v>
      </c>
      <c r="E615" s="34">
        <v>45402</v>
      </c>
      <c r="F615" s="488">
        <v>0.47916666666666669</v>
      </c>
      <c r="G615" s="349" t="s">
        <v>389</v>
      </c>
      <c r="H615" s="59" t="s">
        <v>387</v>
      </c>
      <c r="I615" s="59" t="s">
        <v>753</v>
      </c>
    </row>
    <row r="616" spans="1:9" ht="12.75" customHeight="1" x14ac:dyDescent="0.15">
      <c r="A616" s="48" t="s">
        <v>356</v>
      </c>
      <c r="B616" s="25">
        <v>4312</v>
      </c>
      <c r="C616" s="25" t="s">
        <v>527</v>
      </c>
      <c r="D616" s="25" t="s">
        <v>12</v>
      </c>
      <c r="E616" s="34">
        <v>45402</v>
      </c>
      <c r="F616" s="488">
        <v>0.58333333333333337</v>
      </c>
      <c r="G616" s="46" t="s">
        <v>751</v>
      </c>
      <c r="H616" s="25" t="s">
        <v>202</v>
      </c>
      <c r="I616" s="25" t="s">
        <v>39</v>
      </c>
    </row>
    <row r="617" spans="1:9" ht="12.75" customHeight="1" x14ac:dyDescent="0.15">
      <c r="A617" s="48" t="s">
        <v>358</v>
      </c>
      <c r="B617" s="28">
        <v>4226</v>
      </c>
      <c r="C617" s="28" t="s">
        <v>531</v>
      </c>
      <c r="D617" s="25" t="s">
        <v>12</v>
      </c>
      <c r="E617" s="34">
        <v>45402</v>
      </c>
      <c r="F617" s="538">
        <v>0.58333333333333337</v>
      </c>
      <c r="G617" s="538" t="s">
        <v>742</v>
      </c>
      <c r="H617" s="28" t="s">
        <v>40</v>
      </c>
      <c r="I617" s="28" t="s">
        <v>17</v>
      </c>
    </row>
    <row r="618" spans="1:9" ht="12.75" customHeight="1" x14ac:dyDescent="0.15">
      <c r="A618" s="246" t="s">
        <v>42</v>
      </c>
      <c r="B618" s="1">
        <v>5064</v>
      </c>
      <c r="C618" s="1">
        <v>13</v>
      </c>
      <c r="D618" s="270" t="s">
        <v>12</v>
      </c>
      <c r="E618" s="356">
        <v>45402</v>
      </c>
      <c r="F618" s="487">
        <v>0.6875</v>
      </c>
      <c r="G618" s="17" t="s">
        <v>394</v>
      </c>
      <c r="H618" s="4" t="s">
        <v>39</v>
      </c>
      <c r="I618" s="4" t="s">
        <v>126</v>
      </c>
    </row>
    <row r="619" spans="1:9" ht="12.75" customHeight="1" x14ac:dyDescent="0.15">
      <c r="A619" s="48" t="s">
        <v>356</v>
      </c>
      <c r="B619" s="25">
        <v>4311</v>
      </c>
      <c r="C619" s="25" t="s">
        <v>527</v>
      </c>
      <c r="D619" s="25" t="s">
        <v>12</v>
      </c>
      <c r="E619" s="34">
        <v>45402</v>
      </c>
      <c r="F619" s="46">
        <v>0.5625</v>
      </c>
      <c r="G619" s="46" t="s">
        <v>384</v>
      </c>
      <c r="H619" s="25" t="s">
        <v>41</v>
      </c>
      <c r="I619" s="25" t="s">
        <v>125</v>
      </c>
    </row>
    <row r="620" spans="1:9" ht="12.75" customHeight="1" x14ac:dyDescent="0.15">
      <c r="A620" s="22" t="s">
        <v>46</v>
      </c>
      <c r="B620" s="28">
        <v>2207</v>
      </c>
      <c r="C620" s="461" t="s">
        <v>843</v>
      </c>
      <c r="D620" s="268" t="s">
        <v>12</v>
      </c>
      <c r="E620" s="269">
        <v>45402</v>
      </c>
      <c r="F620" s="488">
        <v>0.66666666666666663</v>
      </c>
      <c r="G620" s="15" t="s">
        <v>384</v>
      </c>
      <c r="H620" s="460" t="s">
        <v>127</v>
      </c>
      <c r="I620" s="432" t="s">
        <v>297</v>
      </c>
    </row>
    <row r="621" spans="1:9" ht="12.75" customHeight="1" x14ac:dyDescent="0.15">
      <c r="A621" s="246" t="s">
        <v>42</v>
      </c>
      <c r="B621" s="1">
        <v>5102</v>
      </c>
      <c r="C621" s="4">
        <v>21</v>
      </c>
      <c r="D621" s="1" t="s">
        <v>15</v>
      </c>
      <c r="E621" s="7">
        <v>45403</v>
      </c>
      <c r="F621" s="17">
        <v>0.41666666666666669</v>
      </c>
      <c r="G621" s="17" t="s">
        <v>755</v>
      </c>
      <c r="H621" s="4" t="s">
        <v>264</v>
      </c>
      <c r="I621" s="4" t="s">
        <v>266</v>
      </c>
    </row>
    <row r="622" spans="1:9" ht="12.75" customHeight="1" x14ac:dyDescent="0.15">
      <c r="A622" s="22" t="s">
        <v>46</v>
      </c>
      <c r="B622" s="15">
        <v>2040</v>
      </c>
      <c r="C622" s="1" t="s">
        <v>868</v>
      </c>
      <c r="D622" s="15" t="s">
        <v>15</v>
      </c>
      <c r="E622" s="23">
        <v>45403</v>
      </c>
      <c r="F622" s="488">
        <v>0.625</v>
      </c>
      <c r="G622" s="15" t="s">
        <v>755</v>
      </c>
      <c r="H622" s="15" t="s">
        <v>264</v>
      </c>
      <c r="I622" s="15" t="s">
        <v>825</v>
      </c>
    </row>
    <row r="623" spans="1:9" ht="12.75" customHeight="1" x14ac:dyDescent="0.15">
      <c r="A623" s="22" t="s">
        <v>46</v>
      </c>
      <c r="B623" s="59">
        <v>2130</v>
      </c>
      <c r="C623" s="59" t="s">
        <v>870</v>
      </c>
      <c r="D623" s="15" t="s">
        <v>15</v>
      </c>
      <c r="E623" s="23">
        <v>45403</v>
      </c>
      <c r="F623" s="46">
        <v>0.45833333333333331</v>
      </c>
      <c r="G623" s="401" t="s">
        <v>889</v>
      </c>
      <c r="H623" s="61" t="s">
        <v>318</v>
      </c>
      <c r="I623" s="61" t="s">
        <v>118</v>
      </c>
    </row>
    <row r="624" spans="1:9" ht="12.75" customHeight="1" x14ac:dyDescent="0.15">
      <c r="A624" s="246" t="s">
        <v>42</v>
      </c>
      <c r="B624" s="1">
        <v>5101</v>
      </c>
      <c r="C624" s="4">
        <v>21</v>
      </c>
      <c r="D624" s="1" t="s">
        <v>15</v>
      </c>
      <c r="E624" s="7">
        <v>45403</v>
      </c>
      <c r="F624" s="487">
        <v>0.47916666666666669</v>
      </c>
      <c r="G624" s="17" t="s">
        <v>393</v>
      </c>
      <c r="H624" s="4" t="s">
        <v>825</v>
      </c>
      <c r="I624" s="4" t="s">
        <v>17</v>
      </c>
    </row>
    <row r="625" spans="1:9" ht="12.75" customHeight="1" x14ac:dyDescent="0.15">
      <c r="A625" s="246" t="s">
        <v>44</v>
      </c>
      <c r="B625" s="61">
        <v>5282</v>
      </c>
      <c r="C625" s="61">
        <v>17</v>
      </c>
      <c r="D625" s="1" t="s">
        <v>15</v>
      </c>
      <c r="E625" s="7">
        <v>45403</v>
      </c>
      <c r="F625" s="487">
        <v>0.58333333333333337</v>
      </c>
      <c r="G625" s="62" t="s">
        <v>388</v>
      </c>
      <c r="H625" s="61" t="s">
        <v>116</v>
      </c>
      <c r="I625" s="61" t="s">
        <v>202</v>
      </c>
    </row>
    <row r="626" spans="1:9" ht="12.75" customHeight="1" x14ac:dyDescent="0.15">
      <c r="A626" s="246" t="s">
        <v>44</v>
      </c>
      <c r="B626" s="61">
        <v>5285</v>
      </c>
      <c r="C626" s="61">
        <v>17</v>
      </c>
      <c r="D626" s="1" t="s">
        <v>15</v>
      </c>
      <c r="E626" s="7">
        <v>45403</v>
      </c>
      <c r="F626" s="487">
        <v>0.58333333333333337</v>
      </c>
      <c r="G626" s="62" t="s">
        <v>743</v>
      </c>
      <c r="H626" s="61" t="s">
        <v>87</v>
      </c>
      <c r="I626" s="61" t="s">
        <v>86</v>
      </c>
    </row>
    <row r="627" spans="1:9" ht="12.75" customHeight="1" x14ac:dyDescent="0.15">
      <c r="A627" s="246" t="s">
        <v>44</v>
      </c>
      <c r="B627" s="61">
        <v>5281</v>
      </c>
      <c r="C627" s="61">
        <v>17</v>
      </c>
      <c r="D627" s="1" t="s">
        <v>15</v>
      </c>
      <c r="E627" s="7">
        <v>45403</v>
      </c>
      <c r="F627" s="433">
        <v>0.54166666666666663</v>
      </c>
      <c r="G627" s="62" t="s">
        <v>758</v>
      </c>
      <c r="H627" s="61" t="s">
        <v>340</v>
      </c>
      <c r="I627" s="61" t="s">
        <v>40</v>
      </c>
    </row>
    <row r="628" spans="1:9" ht="12.75" customHeight="1" x14ac:dyDescent="0.15">
      <c r="A628" s="246" t="s">
        <v>44</v>
      </c>
      <c r="B628" s="61">
        <v>5283</v>
      </c>
      <c r="C628" s="61">
        <v>17</v>
      </c>
      <c r="D628" s="1" t="s">
        <v>15</v>
      </c>
      <c r="E628" s="7">
        <v>45403</v>
      </c>
      <c r="F628" s="17">
        <v>0.45833333333333331</v>
      </c>
      <c r="G628" s="62" t="s">
        <v>389</v>
      </c>
      <c r="H628" s="61" t="s">
        <v>387</v>
      </c>
      <c r="I628" s="61" t="s">
        <v>432</v>
      </c>
    </row>
    <row r="629" spans="1:9" ht="12.75" customHeight="1" x14ac:dyDescent="0.15">
      <c r="A629" s="246" t="s">
        <v>44</v>
      </c>
      <c r="B629" s="61">
        <v>5284</v>
      </c>
      <c r="C629" s="61">
        <v>17</v>
      </c>
      <c r="D629" s="1" t="s">
        <v>15</v>
      </c>
      <c r="E629" s="7">
        <v>45403</v>
      </c>
      <c r="F629" s="17">
        <v>0.58333333333333337</v>
      </c>
      <c r="G629" s="62" t="s">
        <v>747</v>
      </c>
      <c r="H629" s="61" t="s">
        <v>84</v>
      </c>
      <c r="I629" s="61" t="s">
        <v>303</v>
      </c>
    </row>
    <row r="630" spans="1:9" ht="12.75" customHeight="1" x14ac:dyDescent="0.15">
      <c r="A630" s="22" t="s">
        <v>46</v>
      </c>
      <c r="B630" s="59">
        <v>2128</v>
      </c>
      <c r="C630" s="59" t="s">
        <v>870</v>
      </c>
      <c r="D630" s="15" t="s">
        <v>15</v>
      </c>
      <c r="E630" s="23">
        <v>45403</v>
      </c>
      <c r="F630" s="46">
        <v>0.45833333333333331</v>
      </c>
      <c r="G630" s="401" t="s">
        <v>386</v>
      </c>
      <c r="H630" s="61" t="s">
        <v>753</v>
      </c>
      <c r="I630" s="61" t="s">
        <v>297</v>
      </c>
    </row>
    <row r="631" spans="1:9" ht="12.75" customHeight="1" x14ac:dyDescent="0.15">
      <c r="A631" s="246" t="s">
        <v>42</v>
      </c>
      <c r="B631" s="1">
        <v>5103</v>
      </c>
      <c r="C631" s="4">
        <v>21</v>
      </c>
      <c r="D631" s="1" t="s">
        <v>15</v>
      </c>
      <c r="E631" s="7">
        <v>45403</v>
      </c>
      <c r="F631" s="17">
        <v>0.5</v>
      </c>
      <c r="G631" s="17" t="s">
        <v>392</v>
      </c>
      <c r="H631" s="4" t="s">
        <v>259</v>
      </c>
      <c r="I631" s="4" t="s">
        <v>39</v>
      </c>
    </row>
    <row r="632" spans="1:9" ht="12.75" customHeight="1" x14ac:dyDescent="0.15">
      <c r="A632" s="22" t="s">
        <v>46</v>
      </c>
      <c r="B632" s="15">
        <v>2041</v>
      </c>
      <c r="C632" s="1" t="s">
        <v>868</v>
      </c>
      <c r="D632" s="15" t="s">
        <v>15</v>
      </c>
      <c r="E632" s="23">
        <v>45403</v>
      </c>
      <c r="F632" s="24">
        <v>0.625</v>
      </c>
      <c r="G632" s="15" t="s">
        <v>392</v>
      </c>
      <c r="H632" s="15" t="s">
        <v>259</v>
      </c>
      <c r="I632" s="15" t="s">
        <v>90</v>
      </c>
    </row>
    <row r="633" spans="1:9" ht="12.75" customHeight="1" x14ac:dyDescent="0.15">
      <c r="A633" s="246" t="s">
        <v>42</v>
      </c>
      <c r="B633" s="1">
        <v>5104</v>
      </c>
      <c r="C633" s="4">
        <v>21</v>
      </c>
      <c r="D633" s="1" t="s">
        <v>15</v>
      </c>
      <c r="E633" s="7">
        <v>45403</v>
      </c>
      <c r="F633" s="17">
        <v>0.45833333333333331</v>
      </c>
      <c r="G633" s="17" t="s">
        <v>757</v>
      </c>
      <c r="H633" s="4" t="s">
        <v>243</v>
      </c>
      <c r="I633" s="4" t="s">
        <v>121</v>
      </c>
    </row>
    <row r="634" spans="1:9" ht="12.75" customHeight="1" x14ac:dyDescent="0.15">
      <c r="A634" s="22" t="s">
        <v>46</v>
      </c>
      <c r="B634" s="15">
        <v>2042</v>
      </c>
      <c r="C634" s="1" t="s">
        <v>868</v>
      </c>
      <c r="D634" s="15" t="s">
        <v>15</v>
      </c>
      <c r="E634" s="23">
        <v>45403</v>
      </c>
      <c r="F634" s="478">
        <v>0.45833333333333331</v>
      </c>
      <c r="G634" s="15" t="s">
        <v>384</v>
      </c>
      <c r="H634" s="15" t="s">
        <v>127</v>
      </c>
      <c r="I634" s="15" t="s">
        <v>123</v>
      </c>
    </row>
    <row r="635" spans="1:9" ht="12.75" customHeight="1" x14ac:dyDescent="0.15">
      <c r="A635" s="246" t="s">
        <v>42</v>
      </c>
      <c r="B635" s="1">
        <v>5105</v>
      </c>
      <c r="C635" s="4">
        <v>21</v>
      </c>
      <c r="D635" s="1" t="s">
        <v>15</v>
      </c>
      <c r="E635" s="7">
        <v>45403</v>
      </c>
      <c r="F635" s="17">
        <v>0.625</v>
      </c>
      <c r="G635" s="17" t="s">
        <v>384</v>
      </c>
      <c r="H635" s="4" t="s">
        <v>41</v>
      </c>
      <c r="I635" s="4" t="s">
        <v>167</v>
      </c>
    </row>
    <row r="636" spans="1:9" ht="12.75" customHeight="1" x14ac:dyDescent="0.15">
      <c r="A636" s="22" t="s">
        <v>46</v>
      </c>
      <c r="B636" s="59">
        <v>2114</v>
      </c>
      <c r="C636" s="59" t="s">
        <v>852</v>
      </c>
      <c r="D636" s="268" t="s">
        <v>15</v>
      </c>
      <c r="E636" s="356">
        <v>45403</v>
      </c>
      <c r="F636" s="46">
        <v>0.45833333333333331</v>
      </c>
      <c r="G636" s="401" t="s">
        <v>886</v>
      </c>
      <c r="H636" s="61" t="s">
        <v>344</v>
      </c>
      <c r="I636" s="61" t="s">
        <v>116</v>
      </c>
    </row>
    <row r="637" spans="1:9" ht="12.75" customHeight="1" x14ac:dyDescent="0.15">
      <c r="A637" s="246" t="s">
        <v>42</v>
      </c>
      <c r="B637" s="1">
        <v>5073</v>
      </c>
      <c r="C637" s="4">
        <v>15</v>
      </c>
      <c r="D637" s="270" t="s">
        <v>128</v>
      </c>
      <c r="E637" s="356">
        <v>45407</v>
      </c>
      <c r="F637" s="487">
        <v>0.79166666666666663</v>
      </c>
      <c r="G637" s="46" t="s">
        <v>744</v>
      </c>
      <c r="H637" s="4" t="s">
        <v>167</v>
      </c>
      <c r="I637" s="4" t="s">
        <v>126</v>
      </c>
    </row>
    <row r="638" spans="1:9" ht="12.75" customHeight="1" x14ac:dyDescent="0.15">
      <c r="A638" s="246" t="s">
        <v>42</v>
      </c>
      <c r="B638" s="1">
        <v>5008</v>
      </c>
      <c r="C638" s="1">
        <v>2</v>
      </c>
      <c r="D638" s="270" t="s">
        <v>43</v>
      </c>
      <c r="E638" s="356">
        <v>45408</v>
      </c>
      <c r="F638" s="487">
        <v>0.75</v>
      </c>
      <c r="G638" s="17" t="s">
        <v>393</v>
      </c>
      <c r="H638" s="4" t="s">
        <v>825</v>
      </c>
      <c r="I638" s="4" t="s">
        <v>121</v>
      </c>
    </row>
    <row r="639" spans="1:9" ht="12.75" customHeight="1" x14ac:dyDescent="0.15">
      <c r="A639" s="48" t="s">
        <v>358</v>
      </c>
      <c r="B639" s="28">
        <v>4229</v>
      </c>
      <c r="C639" s="28" t="s">
        <v>532</v>
      </c>
      <c r="D639" s="25" t="s">
        <v>12</v>
      </c>
      <c r="E639" s="34">
        <v>45409</v>
      </c>
      <c r="F639" s="538">
        <v>0.54166666666666663</v>
      </c>
      <c r="G639" s="538" t="s">
        <v>395</v>
      </c>
      <c r="H639" s="28" t="s">
        <v>126</v>
      </c>
      <c r="I639" s="28" t="s">
        <v>40</v>
      </c>
    </row>
    <row r="640" spans="1:9" ht="12.75" customHeight="1" x14ac:dyDescent="0.15">
      <c r="A640" s="48" t="s">
        <v>358</v>
      </c>
      <c r="B640" s="28">
        <v>4228</v>
      </c>
      <c r="C640" s="28" t="s">
        <v>532</v>
      </c>
      <c r="D640" s="25" t="s">
        <v>12</v>
      </c>
      <c r="E640" s="34">
        <v>45409</v>
      </c>
      <c r="F640" s="538">
        <v>0.58333333333333337</v>
      </c>
      <c r="G640" s="538" t="s">
        <v>388</v>
      </c>
      <c r="H640" s="28" t="s">
        <v>116</v>
      </c>
      <c r="I640" s="28" t="s">
        <v>167</v>
      </c>
    </row>
    <row r="641" spans="1:9" ht="12.75" customHeight="1" x14ac:dyDescent="0.15">
      <c r="A641" s="48" t="s">
        <v>358</v>
      </c>
      <c r="B641" s="28">
        <v>4230</v>
      </c>
      <c r="C641" s="28" t="s">
        <v>532</v>
      </c>
      <c r="D641" s="25" t="s">
        <v>12</v>
      </c>
      <c r="E641" s="34">
        <v>45409</v>
      </c>
      <c r="F641" s="538">
        <v>0.45833333333333331</v>
      </c>
      <c r="G641" s="538" t="s">
        <v>745</v>
      </c>
      <c r="H641" s="28" t="s">
        <v>17</v>
      </c>
      <c r="I641" s="28" t="s">
        <v>432</v>
      </c>
    </row>
    <row r="642" spans="1:9" ht="12.75" customHeight="1" x14ac:dyDescent="0.15">
      <c r="A642" s="246" t="s">
        <v>42</v>
      </c>
      <c r="B642" s="1">
        <v>5109</v>
      </c>
      <c r="C642" s="4">
        <v>22</v>
      </c>
      <c r="D642" s="1" t="s">
        <v>15</v>
      </c>
      <c r="E642" s="7">
        <v>45410</v>
      </c>
      <c r="F642" s="17">
        <v>0.45833333333333331</v>
      </c>
      <c r="G642" s="17" t="s">
        <v>756</v>
      </c>
      <c r="H642" s="4" t="s">
        <v>266</v>
      </c>
      <c r="I642" s="4" t="s">
        <v>825</v>
      </c>
    </row>
    <row r="643" spans="1:9" ht="12.75" customHeight="1" x14ac:dyDescent="0.15">
      <c r="A643" s="246" t="s">
        <v>42</v>
      </c>
      <c r="B643" s="1">
        <v>5106</v>
      </c>
      <c r="C643" s="4">
        <v>22</v>
      </c>
      <c r="D643" s="1" t="s">
        <v>15</v>
      </c>
      <c r="E643" s="7">
        <v>45410</v>
      </c>
      <c r="F643" s="17">
        <v>0.66666666666666663</v>
      </c>
      <c r="G643" s="46" t="s">
        <v>744</v>
      </c>
      <c r="H643" s="4" t="s">
        <v>167</v>
      </c>
      <c r="I643" s="4" t="s">
        <v>243</v>
      </c>
    </row>
    <row r="644" spans="1:9" ht="12.75" customHeight="1" x14ac:dyDescent="0.15">
      <c r="A644" s="246" t="s">
        <v>44</v>
      </c>
      <c r="B644" s="61">
        <v>5287</v>
      </c>
      <c r="C644" s="61">
        <v>18</v>
      </c>
      <c r="D644" s="1" t="s">
        <v>15</v>
      </c>
      <c r="E644" s="7">
        <v>45410</v>
      </c>
      <c r="F644" s="17">
        <v>0.5625</v>
      </c>
      <c r="G644" s="62" t="s">
        <v>749</v>
      </c>
      <c r="H644" s="61" t="s">
        <v>86</v>
      </c>
      <c r="I644" s="61" t="s">
        <v>84</v>
      </c>
    </row>
    <row r="645" spans="1:9" ht="12.75" customHeight="1" x14ac:dyDescent="0.15">
      <c r="A645" s="246" t="s">
        <v>44</v>
      </c>
      <c r="B645" s="61">
        <v>5289</v>
      </c>
      <c r="C645" s="61">
        <v>18</v>
      </c>
      <c r="D645" s="1" t="s">
        <v>15</v>
      </c>
      <c r="E645" s="7">
        <v>45410</v>
      </c>
      <c r="F645" s="17">
        <v>0.58333333333333337</v>
      </c>
      <c r="G645" s="62" t="s">
        <v>385</v>
      </c>
      <c r="H645" s="61" t="s">
        <v>432</v>
      </c>
      <c r="I645" s="61" t="s">
        <v>116</v>
      </c>
    </row>
    <row r="646" spans="1:9" ht="12.75" customHeight="1" x14ac:dyDescent="0.15">
      <c r="A646" s="246" t="s">
        <v>42</v>
      </c>
      <c r="B646" s="1">
        <v>5110</v>
      </c>
      <c r="C646" s="4">
        <v>22</v>
      </c>
      <c r="D646" s="1" t="s">
        <v>15</v>
      </c>
      <c r="E646" s="7">
        <v>45410</v>
      </c>
      <c r="F646" s="17">
        <v>0.45833333333333331</v>
      </c>
      <c r="G646" s="46" t="s">
        <v>745</v>
      </c>
      <c r="H646" s="4" t="s">
        <v>17</v>
      </c>
      <c r="I646" s="4" t="s">
        <v>126</v>
      </c>
    </row>
    <row r="647" spans="1:9" ht="12.75" customHeight="1" x14ac:dyDescent="0.15">
      <c r="A647" s="246" t="s">
        <v>44</v>
      </c>
      <c r="B647" s="61">
        <v>5290</v>
      </c>
      <c r="C647" s="61">
        <v>18</v>
      </c>
      <c r="D647" s="1" t="s">
        <v>15</v>
      </c>
      <c r="E647" s="7">
        <v>45410</v>
      </c>
      <c r="F647" s="17">
        <v>0.625</v>
      </c>
      <c r="G647" s="62" t="s">
        <v>751</v>
      </c>
      <c r="H647" s="61" t="s">
        <v>202</v>
      </c>
      <c r="I647" s="61" t="s">
        <v>340</v>
      </c>
    </row>
    <row r="648" spans="1:9" ht="12.75" customHeight="1" x14ac:dyDescent="0.15">
      <c r="A648" s="246" t="s">
        <v>44</v>
      </c>
      <c r="B648" s="61">
        <v>5286</v>
      </c>
      <c r="C648" s="61">
        <v>18</v>
      </c>
      <c r="D648" s="1" t="s">
        <v>15</v>
      </c>
      <c r="E648" s="7">
        <v>45410</v>
      </c>
      <c r="F648" s="17">
        <v>0.625</v>
      </c>
      <c r="G648" s="62" t="s">
        <v>742</v>
      </c>
      <c r="H648" s="61" t="s">
        <v>40</v>
      </c>
      <c r="I648" s="61" t="s">
        <v>87</v>
      </c>
    </row>
    <row r="649" spans="1:9" ht="12.75" customHeight="1" x14ac:dyDescent="0.15">
      <c r="A649" s="246" t="s">
        <v>42</v>
      </c>
      <c r="B649" s="1">
        <v>5108</v>
      </c>
      <c r="C649" s="4">
        <v>22</v>
      </c>
      <c r="D649" s="1" t="s">
        <v>15</v>
      </c>
      <c r="E649" s="7">
        <v>45410</v>
      </c>
      <c r="F649" s="17">
        <v>0.54166666666666663</v>
      </c>
      <c r="G649" s="17" t="s">
        <v>394</v>
      </c>
      <c r="H649" s="4" t="s">
        <v>39</v>
      </c>
      <c r="I649" s="4" t="s">
        <v>264</v>
      </c>
    </row>
    <row r="650" spans="1:9" ht="12.75" customHeight="1" x14ac:dyDescent="0.15">
      <c r="A650" s="246" t="s">
        <v>44</v>
      </c>
      <c r="B650" s="61">
        <v>5288</v>
      </c>
      <c r="C650" s="61">
        <v>18</v>
      </c>
      <c r="D650" s="1" t="s">
        <v>15</v>
      </c>
      <c r="E650" s="7">
        <v>45410</v>
      </c>
      <c r="F650" s="17">
        <v>0.58333333333333337</v>
      </c>
      <c r="G650" s="62" t="s">
        <v>759</v>
      </c>
      <c r="H650" s="61" t="s">
        <v>303</v>
      </c>
      <c r="I650" s="61" t="s">
        <v>387</v>
      </c>
    </row>
    <row r="651" spans="1:9" ht="12.75" customHeight="1" x14ac:dyDescent="0.15">
      <c r="A651" s="246" t="s">
        <v>42</v>
      </c>
      <c r="B651" s="1">
        <v>5107</v>
      </c>
      <c r="C651" s="4">
        <v>22</v>
      </c>
      <c r="D651" s="1" t="s">
        <v>15</v>
      </c>
      <c r="E651" s="7">
        <v>45410</v>
      </c>
      <c r="F651" s="17">
        <v>0.58333333333333337</v>
      </c>
      <c r="G651" s="17" t="s">
        <v>754</v>
      </c>
      <c r="H651" s="4" t="s">
        <v>121</v>
      </c>
      <c r="I651" s="4" t="s">
        <v>259</v>
      </c>
    </row>
    <row r="652" spans="1:9" ht="12.75" customHeight="1" x14ac:dyDescent="0.15">
      <c r="A652" s="262" t="s">
        <v>92</v>
      </c>
      <c r="B652" s="351">
        <v>11061</v>
      </c>
      <c r="C652" s="49">
        <v>6</v>
      </c>
      <c r="D652" s="1" t="s">
        <v>12</v>
      </c>
      <c r="E652" s="7">
        <v>45416</v>
      </c>
      <c r="F652" s="46">
        <v>0.4375</v>
      </c>
      <c r="G652" s="46" t="s">
        <v>395</v>
      </c>
      <c r="H652" s="4" t="s">
        <v>126</v>
      </c>
      <c r="I652" s="4" t="s">
        <v>762</v>
      </c>
    </row>
    <row r="653" spans="1:9" ht="12.75" customHeight="1" x14ac:dyDescent="0.15">
      <c r="A653" s="262" t="s">
        <v>92</v>
      </c>
      <c r="B653" s="1">
        <v>11062</v>
      </c>
      <c r="C653" s="49">
        <v>6</v>
      </c>
      <c r="D653" s="1" t="s">
        <v>12</v>
      </c>
      <c r="E653" s="7">
        <v>45416</v>
      </c>
      <c r="F653" s="46">
        <v>0.47222222222222227</v>
      </c>
      <c r="G653" s="46" t="s">
        <v>395</v>
      </c>
      <c r="H653" s="4" t="s">
        <v>112</v>
      </c>
      <c r="I653" s="4" t="s">
        <v>432</v>
      </c>
    </row>
    <row r="654" spans="1:9" ht="12.75" customHeight="1" x14ac:dyDescent="0.15">
      <c r="A654" s="262" t="s">
        <v>92</v>
      </c>
      <c r="B654" s="351">
        <v>11063</v>
      </c>
      <c r="C654" s="49">
        <v>6</v>
      </c>
      <c r="D654" s="1" t="s">
        <v>12</v>
      </c>
      <c r="E654" s="7">
        <v>45416</v>
      </c>
      <c r="F654" s="46">
        <v>0.51388888888888895</v>
      </c>
      <c r="G654" s="46" t="s">
        <v>395</v>
      </c>
      <c r="H654" s="4" t="s">
        <v>112</v>
      </c>
      <c r="I654" s="4" t="s">
        <v>126</v>
      </c>
    </row>
    <row r="655" spans="1:9" ht="12.75" customHeight="1" x14ac:dyDescent="0.15">
      <c r="A655" s="262" t="s">
        <v>92</v>
      </c>
      <c r="B655" s="1">
        <v>11064</v>
      </c>
      <c r="C655" s="4">
        <v>6</v>
      </c>
      <c r="D655" s="1" t="s">
        <v>12</v>
      </c>
      <c r="E655" s="7">
        <v>45416</v>
      </c>
      <c r="F655" s="46">
        <v>0.54861111111111105</v>
      </c>
      <c r="G655" s="46" t="s">
        <v>395</v>
      </c>
      <c r="H655" s="4" t="s">
        <v>762</v>
      </c>
      <c r="I655" s="4" t="s">
        <v>432</v>
      </c>
    </row>
    <row r="656" spans="1:9" ht="12.75" customHeight="1" x14ac:dyDescent="0.15">
      <c r="A656" s="262" t="s">
        <v>92</v>
      </c>
      <c r="B656" s="351">
        <v>11065</v>
      </c>
      <c r="C656" s="49">
        <v>6</v>
      </c>
      <c r="D656" s="1" t="s">
        <v>12</v>
      </c>
      <c r="E656" s="7">
        <v>45416</v>
      </c>
      <c r="F656" s="46">
        <v>0.59027777777777779</v>
      </c>
      <c r="G656" s="46" t="s">
        <v>395</v>
      </c>
      <c r="H656" s="4" t="s">
        <v>762</v>
      </c>
      <c r="I656" s="4" t="s">
        <v>112</v>
      </c>
    </row>
    <row r="657" spans="1:9" ht="12.75" customHeight="1" x14ac:dyDescent="0.15">
      <c r="A657" s="262" t="s">
        <v>92</v>
      </c>
      <c r="B657" s="1">
        <v>11066</v>
      </c>
      <c r="C657" s="49">
        <v>6</v>
      </c>
      <c r="D657" s="1" t="s">
        <v>12</v>
      </c>
      <c r="E657" s="7">
        <v>45416</v>
      </c>
      <c r="F657" s="46">
        <v>0.625</v>
      </c>
      <c r="G657" s="46" t="s">
        <v>395</v>
      </c>
      <c r="H657" s="4" t="s">
        <v>432</v>
      </c>
      <c r="I657" s="4" t="s">
        <v>126</v>
      </c>
    </row>
    <row r="658" spans="1:9" ht="12.75" customHeight="1" x14ac:dyDescent="0.15">
      <c r="A658" s="262" t="s">
        <v>92</v>
      </c>
      <c r="B658" s="351">
        <v>11067</v>
      </c>
      <c r="C658" s="49">
        <v>6</v>
      </c>
      <c r="D658" s="1" t="s">
        <v>12</v>
      </c>
      <c r="E658" s="7">
        <v>45416</v>
      </c>
      <c r="F658" s="46">
        <v>0.45833333333333331</v>
      </c>
      <c r="G658" s="46" t="s">
        <v>394</v>
      </c>
      <c r="H658" s="4" t="s">
        <v>39</v>
      </c>
      <c r="I658" s="4" t="s">
        <v>455</v>
      </c>
    </row>
    <row r="659" spans="1:9" ht="12.75" customHeight="1" x14ac:dyDescent="0.15">
      <c r="A659" s="262" t="s">
        <v>92</v>
      </c>
      <c r="B659" s="1">
        <v>11068</v>
      </c>
      <c r="C659" s="4">
        <v>6</v>
      </c>
      <c r="D659" s="1" t="s">
        <v>12</v>
      </c>
      <c r="E659" s="7">
        <v>45416</v>
      </c>
      <c r="F659" s="46">
        <v>0.49305555555555558</v>
      </c>
      <c r="G659" s="46" t="s">
        <v>394</v>
      </c>
      <c r="H659" s="4" t="s">
        <v>303</v>
      </c>
      <c r="I659" s="4" t="s">
        <v>387</v>
      </c>
    </row>
    <row r="660" spans="1:9" ht="12.75" customHeight="1" x14ac:dyDescent="0.15">
      <c r="A660" s="262" t="s">
        <v>92</v>
      </c>
      <c r="B660" s="351">
        <v>11069</v>
      </c>
      <c r="C660" s="49">
        <v>6</v>
      </c>
      <c r="D660" s="1" t="s">
        <v>12</v>
      </c>
      <c r="E660" s="7">
        <v>45416</v>
      </c>
      <c r="F660" s="46">
        <v>0.53472222222222221</v>
      </c>
      <c r="G660" s="46" t="s">
        <v>394</v>
      </c>
      <c r="H660" s="4" t="s">
        <v>303</v>
      </c>
      <c r="I660" s="4" t="s">
        <v>39</v>
      </c>
    </row>
    <row r="661" spans="1:9" ht="12.75" customHeight="1" x14ac:dyDescent="0.15">
      <c r="A661" s="262" t="s">
        <v>92</v>
      </c>
      <c r="B661" s="1">
        <v>11070</v>
      </c>
      <c r="C661" s="49">
        <v>6</v>
      </c>
      <c r="D661" s="1" t="s">
        <v>12</v>
      </c>
      <c r="E661" s="7">
        <v>45416</v>
      </c>
      <c r="F661" s="46">
        <v>0.56944444444444442</v>
      </c>
      <c r="G661" s="46" t="s">
        <v>394</v>
      </c>
      <c r="H661" s="4" t="s">
        <v>455</v>
      </c>
      <c r="I661" s="4" t="s">
        <v>387</v>
      </c>
    </row>
    <row r="662" spans="1:9" ht="12.75" customHeight="1" x14ac:dyDescent="0.15">
      <c r="A662" s="262" t="s">
        <v>92</v>
      </c>
      <c r="B662" s="351">
        <v>11071</v>
      </c>
      <c r="C662" s="49">
        <v>6</v>
      </c>
      <c r="D662" s="1" t="s">
        <v>12</v>
      </c>
      <c r="E662" s="7">
        <v>45416</v>
      </c>
      <c r="F662" s="46">
        <v>0.61111111111111105</v>
      </c>
      <c r="G662" s="46" t="s">
        <v>394</v>
      </c>
      <c r="H662" s="4" t="s">
        <v>455</v>
      </c>
      <c r="I662" s="4" t="s">
        <v>303</v>
      </c>
    </row>
    <row r="663" spans="1:9" ht="12.75" customHeight="1" x14ac:dyDescent="0.15">
      <c r="A663" s="262" t="s">
        <v>92</v>
      </c>
      <c r="B663" s="1">
        <v>11072</v>
      </c>
      <c r="C663" s="4">
        <v>6</v>
      </c>
      <c r="D663" s="1" t="s">
        <v>12</v>
      </c>
      <c r="E663" s="7">
        <v>45416</v>
      </c>
      <c r="F663" s="46">
        <v>0.64583333333333337</v>
      </c>
      <c r="G663" s="46" t="s">
        <v>394</v>
      </c>
      <c r="H663" s="4" t="s">
        <v>387</v>
      </c>
      <c r="I663" s="4" t="s">
        <v>39</v>
      </c>
    </row>
  </sheetData>
  <autoFilter ref="A3:J663" xr:uid="{00000000-0009-0000-0000-000000000000}">
    <sortState xmlns:xlrd2="http://schemas.microsoft.com/office/spreadsheetml/2017/richdata2" ref="A4:J5">
      <sortCondition ref="E3"/>
    </sortState>
  </autoFilter>
  <sortState xmlns:xlrd2="http://schemas.microsoft.com/office/spreadsheetml/2017/richdata2" ref="A639:I641">
    <sortCondition ref="E639:E641"/>
    <sortCondition ref="G639:G641"/>
    <sortCondition ref="F639:F641"/>
  </sortState>
  <mergeCells count="1">
    <mergeCell ref="A1:J1"/>
  </mergeCells>
  <dataValidations count="1">
    <dataValidation type="custom" allowBlank="1" showInputMessage="1" showErrorMessage="1" errorTitle="POZOR!!!" error="Výpočtový část - Multirozpis přejímá data z konkrétních listů!" sqref="F90 F30 F605:F607 A521:C521 F123 A226:C226 A153:C153 D372:F372 D14:F14 G153:I153 G226:I226 G521:I521 A3:I4 J3 A619:E619 G619:I619 G602:I617 A602:E617" xr:uid="{FA07DAE6-04F8-4B34-B56A-7BFBFDAB162E}">
      <formula1>""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1089-0164-48FE-AA1B-65ACB1FDBD37}">
  <sheetPr>
    <tabColor rgb="FFC00000"/>
  </sheetPr>
  <dimension ref="A1:R219"/>
  <sheetViews>
    <sheetView zoomScaleNormal="100" workbookViewId="0">
      <pane ySplit="3" topLeftCell="A4" activePane="bottomLeft" state="frozen"/>
      <selection pane="bottomLeft" sqref="A1:I1"/>
    </sheetView>
  </sheetViews>
  <sheetFormatPr defaultColWidth="7.42578125" defaultRowHeight="12.75" customHeight="1" x14ac:dyDescent="0.25"/>
  <cols>
    <col min="1" max="1" width="9.28515625" style="30" customWidth="1"/>
    <col min="2" max="2" width="7.5703125" style="30" customWidth="1"/>
    <col min="3" max="3" width="5" style="30" customWidth="1"/>
    <col min="4" max="4" width="7.5703125" style="30" customWidth="1"/>
    <col min="5" max="5" width="9.28515625" style="30" customWidth="1"/>
    <col min="6" max="6" width="7.5703125" style="30" customWidth="1"/>
    <col min="7" max="7" width="19.5703125" style="30" customWidth="1"/>
    <col min="8" max="9" width="30.7109375" style="30" customWidth="1"/>
    <col min="10" max="10" width="52.140625" style="30" customWidth="1"/>
    <col min="12" max="12" width="7.42578125" style="29"/>
    <col min="13" max="13" width="7.85546875" style="29" customWidth="1"/>
    <col min="14" max="16384" width="7.42578125" style="29"/>
  </cols>
  <sheetData>
    <row r="1" spans="1:13" ht="50.1" customHeight="1" x14ac:dyDescent="0.25">
      <c r="A1" s="567" t="s">
        <v>1055</v>
      </c>
      <c r="B1" s="567"/>
      <c r="C1" s="567"/>
      <c r="D1" s="567"/>
      <c r="E1" s="567"/>
      <c r="F1" s="567"/>
      <c r="G1" s="567"/>
      <c r="H1" s="567"/>
      <c r="I1" s="567"/>
    </row>
    <row r="2" spans="1:13" ht="5.0999999999999996" customHeight="1" x14ac:dyDescent="0.25"/>
    <row r="3" spans="1:13" ht="24.95" customHeight="1" x14ac:dyDescent="0.25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13" ht="12.75" customHeight="1" x14ac:dyDescent="0.2">
      <c r="A4" s="243" t="s">
        <v>83</v>
      </c>
      <c r="B4" s="25">
        <v>1001</v>
      </c>
      <c r="C4" s="25">
        <v>1</v>
      </c>
      <c r="D4" s="25" t="s">
        <v>12</v>
      </c>
      <c r="E4" s="34">
        <v>45171</v>
      </c>
      <c r="F4" s="488">
        <v>0.58333333333333337</v>
      </c>
      <c r="G4" s="25" t="s">
        <v>394</v>
      </c>
      <c r="H4" s="15" t="s">
        <v>39</v>
      </c>
      <c r="I4" s="15" t="s">
        <v>84</v>
      </c>
      <c r="J4" s="64" t="s">
        <v>777</v>
      </c>
      <c r="K4" s="463" t="s">
        <v>1001</v>
      </c>
      <c r="M4" s="37"/>
    </row>
    <row r="5" spans="1:13" ht="12.75" customHeight="1" x14ac:dyDescent="0.25">
      <c r="A5" s="243" t="s">
        <v>83</v>
      </c>
      <c r="B5" s="25">
        <v>1003</v>
      </c>
      <c r="C5" s="25">
        <v>1</v>
      </c>
      <c r="D5" s="25" t="s">
        <v>12</v>
      </c>
      <c r="E5" s="34">
        <v>45171</v>
      </c>
      <c r="F5" s="46">
        <v>0.45833333333333331</v>
      </c>
      <c r="G5" s="25" t="s">
        <v>743</v>
      </c>
      <c r="H5" s="15" t="s">
        <v>87</v>
      </c>
      <c r="I5" s="15" t="s">
        <v>432</v>
      </c>
      <c r="J5" s="36"/>
    </row>
    <row r="6" spans="1:13" ht="12.75" customHeight="1" x14ac:dyDescent="0.25">
      <c r="A6" s="243" t="s">
        <v>83</v>
      </c>
      <c r="B6" s="25">
        <v>1072</v>
      </c>
      <c r="C6" s="25">
        <v>12</v>
      </c>
      <c r="D6" s="268" t="s">
        <v>12</v>
      </c>
      <c r="E6" s="269">
        <v>45171</v>
      </c>
      <c r="F6" s="46">
        <v>0.625</v>
      </c>
      <c r="G6" s="25" t="s">
        <v>384</v>
      </c>
      <c r="H6" s="15" t="s">
        <v>41</v>
      </c>
      <c r="I6" s="15" t="s">
        <v>17</v>
      </c>
      <c r="J6" s="64" t="s">
        <v>802</v>
      </c>
    </row>
    <row r="7" spans="1:13" ht="12.75" customHeight="1" x14ac:dyDescent="0.25">
      <c r="A7" s="249"/>
      <c r="B7" s="250"/>
      <c r="C7" s="250"/>
      <c r="D7" s="250"/>
      <c r="E7" s="251"/>
      <c r="F7" s="252"/>
      <c r="G7" s="250"/>
      <c r="H7" s="253"/>
      <c r="I7" s="253"/>
      <c r="M7" s="37"/>
    </row>
    <row r="8" spans="1:13" ht="12.75" customHeight="1" x14ac:dyDescent="0.25">
      <c r="A8" s="243" t="s">
        <v>83</v>
      </c>
      <c r="B8" s="25">
        <v>1007</v>
      </c>
      <c r="C8" s="25">
        <v>2</v>
      </c>
      <c r="D8" s="268" t="s">
        <v>43</v>
      </c>
      <c r="E8" s="269">
        <v>45177</v>
      </c>
      <c r="F8" s="488">
        <v>0.8125</v>
      </c>
      <c r="G8" s="25" t="s">
        <v>747</v>
      </c>
      <c r="H8" s="15" t="s">
        <v>84</v>
      </c>
      <c r="I8" s="15" t="s">
        <v>41</v>
      </c>
      <c r="J8" s="463" t="s">
        <v>1054</v>
      </c>
      <c r="M8" s="37"/>
    </row>
    <row r="9" spans="1:13" ht="12.75" customHeight="1" x14ac:dyDescent="0.25">
      <c r="A9" s="243" t="s">
        <v>83</v>
      </c>
      <c r="B9" s="25">
        <v>1008</v>
      </c>
      <c r="C9" s="25">
        <v>2</v>
      </c>
      <c r="D9" s="25" t="s">
        <v>12</v>
      </c>
      <c r="E9" s="34">
        <v>45178</v>
      </c>
      <c r="F9" s="46">
        <v>0.45833333333333331</v>
      </c>
      <c r="G9" s="25" t="s">
        <v>742</v>
      </c>
      <c r="H9" s="15" t="s">
        <v>40</v>
      </c>
      <c r="I9" s="15" t="s">
        <v>17</v>
      </c>
      <c r="M9" s="37"/>
    </row>
    <row r="10" spans="1:13" ht="12.75" customHeight="1" x14ac:dyDescent="0.25">
      <c r="A10" s="243" t="s">
        <v>83</v>
      </c>
      <c r="B10" s="25">
        <v>1009</v>
      </c>
      <c r="C10" s="25">
        <v>2</v>
      </c>
      <c r="D10" s="25" t="s">
        <v>12</v>
      </c>
      <c r="E10" s="34">
        <v>45178</v>
      </c>
      <c r="F10" s="488">
        <v>0.70833333333333337</v>
      </c>
      <c r="G10" s="25" t="s">
        <v>749</v>
      </c>
      <c r="H10" s="15" t="s">
        <v>86</v>
      </c>
      <c r="I10" s="15" t="s">
        <v>167</v>
      </c>
      <c r="J10" s="463" t="s">
        <v>1017</v>
      </c>
      <c r="M10" s="37"/>
    </row>
    <row r="11" spans="1:13" ht="12.75" customHeight="1" x14ac:dyDescent="0.25">
      <c r="A11" s="243" t="s">
        <v>83</v>
      </c>
      <c r="B11" s="25">
        <v>1010</v>
      </c>
      <c r="C11" s="25">
        <v>2</v>
      </c>
      <c r="D11" s="25" t="s">
        <v>12</v>
      </c>
      <c r="E11" s="34">
        <v>45178</v>
      </c>
      <c r="F11" s="46">
        <v>0.66666666666666663</v>
      </c>
      <c r="G11" s="4" t="s">
        <v>385</v>
      </c>
      <c r="H11" s="15" t="s">
        <v>432</v>
      </c>
      <c r="I11" s="15" t="s">
        <v>387</v>
      </c>
      <c r="M11" s="37"/>
    </row>
    <row r="12" spans="1:13" ht="12.75" customHeight="1" x14ac:dyDescent="0.25">
      <c r="A12" s="243" t="s">
        <v>83</v>
      </c>
      <c r="B12" s="25">
        <v>1011</v>
      </c>
      <c r="C12" s="25">
        <v>2</v>
      </c>
      <c r="D12" s="25" t="s">
        <v>12</v>
      </c>
      <c r="E12" s="34">
        <v>45178</v>
      </c>
      <c r="F12" s="46">
        <v>0.72916666666666663</v>
      </c>
      <c r="G12" s="25" t="s">
        <v>748</v>
      </c>
      <c r="H12" s="15" t="s">
        <v>85</v>
      </c>
      <c r="I12" s="15" t="s">
        <v>87</v>
      </c>
      <c r="M12" s="37"/>
    </row>
    <row r="13" spans="1:13" ht="12.75" customHeight="1" x14ac:dyDescent="0.25">
      <c r="A13" s="243" t="s">
        <v>83</v>
      </c>
      <c r="B13" s="25">
        <v>1012</v>
      </c>
      <c r="C13" s="25">
        <v>2</v>
      </c>
      <c r="D13" s="25" t="s">
        <v>12</v>
      </c>
      <c r="E13" s="34">
        <v>45178</v>
      </c>
      <c r="F13" s="46">
        <v>0.625</v>
      </c>
      <c r="G13" s="25" t="s">
        <v>394</v>
      </c>
      <c r="H13" s="15" t="s">
        <v>39</v>
      </c>
      <c r="I13" s="15" t="s">
        <v>338</v>
      </c>
      <c r="M13" s="37"/>
    </row>
    <row r="14" spans="1:13" ht="12.75" customHeight="1" x14ac:dyDescent="0.25">
      <c r="A14" s="249"/>
      <c r="B14" s="250"/>
      <c r="C14" s="250"/>
      <c r="D14" s="250"/>
      <c r="E14" s="251"/>
      <c r="F14" s="252"/>
      <c r="G14" s="250"/>
      <c r="H14" s="253"/>
      <c r="I14" s="253"/>
      <c r="M14" s="37"/>
    </row>
    <row r="15" spans="1:13" ht="12.75" customHeight="1" x14ac:dyDescent="0.25">
      <c r="A15" s="243" t="s">
        <v>83</v>
      </c>
      <c r="B15" s="25">
        <v>1013</v>
      </c>
      <c r="C15" s="25">
        <v>3</v>
      </c>
      <c r="D15" s="25" t="s">
        <v>12</v>
      </c>
      <c r="E15" s="34">
        <v>45185</v>
      </c>
      <c r="F15" s="46">
        <v>0.60416666666666663</v>
      </c>
      <c r="G15" s="25" t="s">
        <v>746</v>
      </c>
      <c r="H15" s="15" t="s">
        <v>338</v>
      </c>
      <c r="I15" s="15" t="s">
        <v>84</v>
      </c>
      <c r="M15" s="37"/>
    </row>
    <row r="16" spans="1:13" ht="12.75" customHeight="1" x14ac:dyDescent="0.25">
      <c r="A16" s="243" t="s">
        <v>83</v>
      </c>
      <c r="B16" s="25">
        <v>1014</v>
      </c>
      <c r="C16" s="25">
        <v>3</v>
      </c>
      <c r="D16" s="25" t="s">
        <v>12</v>
      </c>
      <c r="E16" s="34">
        <v>45185</v>
      </c>
      <c r="F16" s="46">
        <v>0.45833333333333331</v>
      </c>
      <c r="G16" s="25" t="s">
        <v>743</v>
      </c>
      <c r="H16" s="15" t="s">
        <v>87</v>
      </c>
      <c r="I16" s="15" t="s">
        <v>39</v>
      </c>
      <c r="M16" s="37"/>
    </row>
    <row r="17" spans="1:17" ht="12.75" customHeight="1" x14ac:dyDescent="0.25">
      <c r="A17" s="243" t="s">
        <v>83</v>
      </c>
      <c r="B17" s="25">
        <v>1015</v>
      </c>
      <c r="C17" s="25">
        <v>3</v>
      </c>
      <c r="D17" s="25" t="s">
        <v>12</v>
      </c>
      <c r="E17" s="34">
        <v>45185</v>
      </c>
      <c r="F17" s="46">
        <v>0.54166666666666663</v>
      </c>
      <c r="G17" s="25" t="s">
        <v>389</v>
      </c>
      <c r="H17" s="15" t="s">
        <v>387</v>
      </c>
      <c r="I17" s="15" t="s">
        <v>85</v>
      </c>
      <c r="L17" s="16"/>
      <c r="M17" s="37"/>
      <c r="N17" s="16"/>
      <c r="O17" s="16"/>
      <c r="P17" s="16"/>
      <c r="Q17" s="16"/>
    </row>
    <row r="18" spans="1:17" ht="12.75" customHeight="1" x14ac:dyDescent="0.25">
      <c r="A18" s="243" t="s">
        <v>83</v>
      </c>
      <c r="B18" s="25">
        <v>1016</v>
      </c>
      <c r="C18" s="25">
        <v>3</v>
      </c>
      <c r="D18" s="25" t="s">
        <v>12</v>
      </c>
      <c r="E18" s="34">
        <v>45185</v>
      </c>
      <c r="F18" s="46">
        <v>0.64583333333333337</v>
      </c>
      <c r="G18" s="4" t="s">
        <v>744</v>
      </c>
      <c r="H18" s="15" t="s">
        <v>167</v>
      </c>
      <c r="I18" s="15" t="s">
        <v>432</v>
      </c>
      <c r="L18" s="16"/>
      <c r="M18" s="37"/>
      <c r="N18" s="16"/>
      <c r="O18" s="16"/>
      <c r="P18" s="16"/>
      <c r="Q18" s="16"/>
    </row>
    <row r="19" spans="1:17" ht="12.75" customHeight="1" x14ac:dyDescent="0.25">
      <c r="A19" s="243" t="s">
        <v>83</v>
      </c>
      <c r="B19" s="25">
        <v>1017</v>
      </c>
      <c r="C19" s="25">
        <v>3</v>
      </c>
      <c r="D19" s="25" t="s">
        <v>12</v>
      </c>
      <c r="E19" s="34">
        <v>45185</v>
      </c>
      <c r="F19" s="46">
        <v>0.58333333333333337</v>
      </c>
      <c r="G19" s="25" t="s">
        <v>745</v>
      </c>
      <c r="H19" s="15" t="s">
        <v>17</v>
      </c>
      <c r="I19" s="15" t="s">
        <v>86</v>
      </c>
      <c r="L19" s="16"/>
      <c r="M19" s="37"/>
      <c r="N19" s="16"/>
      <c r="O19" s="16"/>
      <c r="P19" s="16"/>
      <c r="Q19" s="16"/>
    </row>
    <row r="20" spans="1:17" ht="12.75" customHeight="1" x14ac:dyDescent="0.25">
      <c r="A20" s="243" t="s">
        <v>83</v>
      </c>
      <c r="B20" s="25">
        <v>1018</v>
      </c>
      <c r="C20" s="25">
        <v>3</v>
      </c>
      <c r="D20" s="25" t="s">
        <v>12</v>
      </c>
      <c r="E20" s="34">
        <v>45185</v>
      </c>
      <c r="F20" s="46">
        <v>0.45833333333333331</v>
      </c>
      <c r="G20" s="25" t="s">
        <v>384</v>
      </c>
      <c r="H20" s="15" t="s">
        <v>41</v>
      </c>
      <c r="I20" s="15" t="s">
        <v>40</v>
      </c>
      <c r="L20" s="16"/>
      <c r="M20" s="37"/>
      <c r="N20" s="16"/>
      <c r="O20" s="16"/>
      <c r="P20" s="16"/>
      <c r="Q20" s="16"/>
    </row>
    <row r="21" spans="1:17" ht="12.75" customHeight="1" x14ac:dyDescent="0.25">
      <c r="A21" s="249"/>
      <c r="B21" s="250"/>
      <c r="C21" s="250"/>
      <c r="D21" s="250"/>
      <c r="E21" s="251"/>
      <c r="F21" s="252"/>
      <c r="G21" s="250"/>
      <c r="H21" s="253"/>
      <c r="I21" s="253"/>
      <c r="L21" s="16"/>
      <c r="M21" s="37"/>
      <c r="N21" s="16"/>
      <c r="O21" s="16"/>
      <c r="P21" s="16"/>
      <c r="Q21" s="16"/>
    </row>
    <row r="22" spans="1:17" ht="12.75" customHeight="1" x14ac:dyDescent="0.25">
      <c r="A22" s="243" t="s">
        <v>83</v>
      </c>
      <c r="B22" s="25">
        <v>1019</v>
      </c>
      <c r="C22" s="25">
        <v>4</v>
      </c>
      <c r="D22" s="25" t="s">
        <v>12</v>
      </c>
      <c r="E22" s="34">
        <v>45192</v>
      </c>
      <c r="F22" s="46">
        <v>0.66666666666666663</v>
      </c>
      <c r="G22" s="25" t="s">
        <v>747</v>
      </c>
      <c r="H22" s="15" t="s">
        <v>84</v>
      </c>
      <c r="I22" s="15" t="s">
        <v>40</v>
      </c>
      <c r="M22" s="37"/>
    </row>
    <row r="23" spans="1:17" ht="12.75" customHeight="1" x14ac:dyDescent="0.25">
      <c r="A23" s="243" t="s">
        <v>83</v>
      </c>
      <c r="B23" s="25">
        <v>1020</v>
      </c>
      <c r="C23" s="25">
        <v>4</v>
      </c>
      <c r="D23" s="25" t="s">
        <v>12</v>
      </c>
      <c r="E23" s="34">
        <v>45192</v>
      </c>
      <c r="F23" s="46">
        <v>0.58333333333333337</v>
      </c>
      <c r="G23" s="25" t="s">
        <v>749</v>
      </c>
      <c r="H23" s="15" t="s">
        <v>86</v>
      </c>
      <c r="I23" s="15" t="s">
        <v>41</v>
      </c>
      <c r="M23" s="37"/>
    </row>
    <row r="24" spans="1:17" ht="12.75" customHeight="1" x14ac:dyDescent="0.25">
      <c r="A24" s="243" t="s">
        <v>83</v>
      </c>
      <c r="B24" s="25">
        <v>1021</v>
      </c>
      <c r="C24" s="25">
        <v>4</v>
      </c>
      <c r="D24" s="25" t="s">
        <v>12</v>
      </c>
      <c r="E24" s="34">
        <v>45192</v>
      </c>
      <c r="F24" s="46">
        <v>0.66666666666666663</v>
      </c>
      <c r="G24" s="25" t="s">
        <v>385</v>
      </c>
      <c r="H24" s="15" t="s">
        <v>432</v>
      </c>
      <c r="I24" s="15" t="s">
        <v>17</v>
      </c>
      <c r="M24" s="37"/>
    </row>
    <row r="25" spans="1:17" ht="12.75" customHeight="1" x14ac:dyDescent="0.25">
      <c r="A25" s="243" t="s">
        <v>83</v>
      </c>
      <c r="B25" s="25">
        <v>1022</v>
      </c>
      <c r="C25" s="25">
        <v>4</v>
      </c>
      <c r="D25" s="25" t="s">
        <v>12</v>
      </c>
      <c r="E25" s="34">
        <v>45192</v>
      </c>
      <c r="F25" s="46">
        <v>0.72916666666666663</v>
      </c>
      <c r="G25" s="4" t="s">
        <v>748</v>
      </c>
      <c r="H25" s="15" t="s">
        <v>85</v>
      </c>
      <c r="I25" s="15" t="s">
        <v>167</v>
      </c>
      <c r="M25" s="37"/>
    </row>
    <row r="26" spans="1:17" ht="12.75" customHeight="1" x14ac:dyDescent="0.25">
      <c r="A26" s="243" t="s">
        <v>83</v>
      </c>
      <c r="B26" s="25">
        <v>1023</v>
      </c>
      <c r="C26" s="25">
        <v>4</v>
      </c>
      <c r="D26" s="25" t="s">
        <v>12</v>
      </c>
      <c r="E26" s="34">
        <v>45192</v>
      </c>
      <c r="F26" s="488">
        <v>0.58333333333333337</v>
      </c>
      <c r="G26" s="25" t="s">
        <v>394</v>
      </c>
      <c r="H26" s="15" t="s">
        <v>39</v>
      </c>
      <c r="I26" s="15" t="s">
        <v>387</v>
      </c>
      <c r="J26" s="463" t="s">
        <v>1001</v>
      </c>
      <c r="M26" s="37"/>
    </row>
    <row r="27" spans="1:17" ht="12.75" customHeight="1" x14ac:dyDescent="0.25">
      <c r="A27" s="243" t="s">
        <v>83</v>
      </c>
      <c r="B27" s="25">
        <v>1024</v>
      </c>
      <c r="C27" s="25">
        <v>4</v>
      </c>
      <c r="D27" s="25" t="s">
        <v>12</v>
      </c>
      <c r="E27" s="34">
        <v>45192</v>
      </c>
      <c r="F27" s="46">
        <v>0.60416666666666663</v>
      </c>
      <c r="G27" s="25" t="s">
        <v>746</v>
      </c>
      <c r="H27" s="15" t="s">
        <v>338</v>
      </c>
      <c r="I27" s="15" t="s">
        <v>87</v>
      </c>
      <c r="M27" s="37"/>
    </row>
    <row r="28" spans="1:17" ht="12.75" customHeight="1" x14ac:dyDescent="0.25">
      <c r="A28" s="243" t="s">
        <v>83</v>
      </c>
      <c r="B28" s="25">
        <v>1046</v>
      </c>
      <c r="C28" s="25">
        <v>8</v>
      </c>
      <c r="D28" s="268" t="s">
        <v>15</v>
      </c>
      <c r="E28" s="269">
        <v>45193</v>
      </c>
      <c r="F28" s="488">
        <v>0.45833333333333331</v>
      </c>
      <c r="G28" s="4" t="s">
        <v>746</v>
      </c>
      <c r="H28" s="15" t="s">
        <v>338</v>
      </c>
      <c r="I28" s="15" t="s">
        <v>41</v>
      </c>
      <c r="J28" s="463" t="s">
        <v>953</v>
      </c>
      <c r="M28" s="37"/>
    </row>
    <row r="29" spans="1:17" ht="12.75" customHeight="1" x14ac:dyDescent="0.25">
      <c r="A29" s="249"/>
      <c r="B29" s="250"/>
      <c r="C29" s="250"/>
      <c r="D29" s="250"/>
      <c r="E29" s="251"/>
      <c r="F29" s="252"/>
      <c r="G29" s="250"/>
      <c r="H29" s="253"/>
      <c r="I29" s="253"/>
      <c r="M29" s="37"/>
    </row>
    <row r="30" spans="1:17" ht="12.75" customHeight="1" x14ac:dyDescent="0.25">
      <c r="A30" s="243" t="s">
        <v>83</v>
      </c>
      <c r="B30" s="25">
        <v>1025</v>
      </c>
      <c r="C30" s="25">
        <v>5</v>
      </c>
      <c r="D30" s="28" t="s">
        <v>128</v>
      </c>
      <c r="E30" s="38">
        <v>45197</v>
      </c>
      <c r="F30" s="46">
        <v>0.45833333333333331</v>
      </c>
      <c r="G30" s="25" t="s">
        <v>743</v>
      </c>
      <c r="H30" s="15" t="s">
        <v>87</v>
      </c>
      <c r="I30" s="15" t="s">
        <v>84</v>
      </c>
      <c r="J30" s="64" t="s">
        <v>104</v>
      </c>
      <c r="M30" s="37"/>
    </row>
    <row r="31" spans="1:17" ht="12.75" customHeight="1" x14ac:dyDescent="0.2">
      <c r="A31" s="243" t="s">
        <v>83</v>
      </c>
      <c r="B31" s="25">
        <v>1027</v>
      </c>
      <c r="C31" s="25">
        <v>5</v>
      </c>
      <c r="D31" s="28" t="s">
        <v>128</v>
      </c>
      <c r="E31" s="38">
        <v>45197</v>
      </c>
      <c r="F31" s="488">
        <v>0.84375</v>
      </c>
      <c r="G31" s="25" t="s">
        <v>744</v>
      </c>
      <c r="H31" s="15" t="s">
        <v>167</v>
      </c>
      <c r="I31" s="15" t="s">
        <v>39</v>
      </c>
      <c r="J31" s="64" t="s">
        <v>104</v>
      </c>
      <c r="K31" s="463" t="s">
        <v>1117</v>
      </c>
      <c r="M31" s="37"/>
    </row>
    <row r="32" spans="1:17" ht="12.75" customHeight="1" x14ac:dyDescent="0.25">
      <c r="A32" s="243" t="s">
        <v>83</v>
      </c>
      <c r="B32" s="25">
        <v>1028</v>
      </c>
      <c r="C32" s="25">
        <v>5</v>
      </c>
      <c r="D32" s="28" t="s">
        <v>128</v>
      </c>
      <c r="E32" s="38">
        <v>45197</v>
      </c>
      <c r="F32" s="46">
        <v>0.45833333333333331</v>
      </c>
      <c r="G32" s="4" t="s">
        <v>745</v>
      </c>
      <c r="H32" s="15" t="s">
        <v>17</v>
      </c>
      <c r="I32" s="15" t="s">
        <v>85</v>
      </c>
      <c r="J32" s="64" t="s">
        <v>104</v>
      </c>
      <c r="M32" s="37"/>
    </row>
    <row r="33" spans="1:14" ht="12.75" customHeight="1" x14ac:dyDescent="0.2">
      <c r="A33" s="243" t="s">
        <v>83</v>
      </c>
      <c r="B33" s="25">
        <v>1029</v>
      </c>
      <c r="C33" s="25">
        <v>5</v>
      </c>
      <c r="D33" s="28" t="s">
        <v>128</v>
      </c>
      <c r="E33" s="38">
        <v>45197</v>
      </c>
      <c r="F33" s="488">
        <v>0.625</v>
      </c>
      <c r="G33" s="25" t="s">
        <v>384</v>
      </c>
      <c r="H33" s="15" t="s">
        <v>41</v>
      </c>
      <c r="I33" s="15" t="s">
        <v>432</v>
      </c>
      <c r="J33" s="64" t="s">
        <v>104</v>
      </c>
      <c r="K33" s="463" t="s">
        <v>1115</v>
      </c>
      <c r="M33" s="37"/>
    </row>
    <row r="34" spans="1:14" ht="12.75" customHeight="1" x14ac:dyDescent="0.2">
      <c r="A34" s="243" t="s">
        <v>83</v>
      </c>
      <c r="B34" s="25">
        <v>1030</v>
      </c>
      <c r="C34" s="25">
        <v>5</v>
      </c>
      <c r="D34" s="28" t="s">
        <v>128</v>
      </c>
      <c r="E34" s="38">
        <v>45197</v>
      </c>
      <c r="F34" s="488">
        <v>0.58333333333333337</v>
      </c>
      <c r="G34" s="25" t="s">
        <v>742</v>
      </c>
      <c r="H34" s="15" t="s">
        <v>40</v>
      </c>
      <c r="I34" s="15" t="s">
        <v>86</v>
      </c>
      <c r="J34" s="64" t="s">
        <v>104</v>
      </c>
      <c r="K34" s="463" t="s">
        <v>979</v>
      </c>
      <c r="M34" s="37"/>
    </row>
    <row r="35" spans="1:14" ht="12.75" customHeight="1" x14ac:dyDescent="0.25">
      <c r="A35" s="249"/>
      <c r="B35" s="250"/>
      <c r="C35" s="250"/>
      <c r="D35" s="250"/>
      <c r="E35" s="251"/>
      <c r="F35" s="252"/>
      <c r="G35" s="250"/>
      <c r="H35" s="253"/>
      <c r="I35" s="253"/>
      <c r="M35" s="37"/>
    </row>
    <row r="36" spans="1:14" ht="12.75" customHeight="1" x14ac:dyDescent="0.25">
      <c r="A36" s="243" t="s">
        <v>83</v>
      </c>
      <c r="B36" s="25">
        <v>1032</v>
      </c>
      <c r="C36" s="25">
        <v>6</v>
      </c>
      <c r="D36" s="25" t="s">
        <v>12</v>
      </c>
      <c r="E36" s="34">
        <v>45199</v>
      </c>
      <c r="F36" s="46">
        <v>0.66666666666666663</v>
      </c>
      <c r="G36" s="25" t="s">
        <v>385</v>
      </c>
      <c r="H36" s="15" t="s">
        <v>432</v>
      </c>
      <c r="I36" s="15" t="s">
        <v>40</v>
      </c>
      <c r="M36" s="37"/>
    </row>
    <row r="37" spans="1:14" ht="12.75" customHeight="1" x14ac:dyDescent="0.25">
      <c r="A37" s="243" t="s">
        <v>83</v>
      </c>
      <c r="B37" s="25">
        <v>1033</v>
      </c>
      <c r="C37" s="25">
        <v>6</v>
      </c>
      <c r="D37" s="25" t="s">
        <v>12</v>
      </c>
      <c r="E37" s="34">
        <v>45199</v>
      </c>
      <c r="F37" s="46">
        <v>0.72916666666666663</v>
      </c>
      <c r="G37" s="25" t="s">
        <v>748</v>
      </c>
      <c r="H37" s="15" t="s">
        <v>85</v>
      </c>
      <c r="I37" s="15" t="s">
        <v>41</v>
      </c>
      <c r="M37" s="37"/>
    </row>
    <row r="38" spans="1:14" ht="12.75" customHeight="1" x14ac:dyDescent="0.25">
      <c r="A38" s="243" t="s">
        <v>83</v>
      </c>
      <c r="B38" s="25">
        <v>1034</v>
      </c>
      <c r="C38" s="25">
        <v>6</v>
      </c>
      <c r="D38" s="25" t="s">
        <v>12</v>
      </c>
      <c r="E38" s="34">
        <v>45199</v>
      </c>
      <c r="F38" s="46">
        <v>0.625</v>
      </c>
      <c r="G38" s="4" t="s">
        <v>394</v>
      </c>
      <c r="H38" s="15" t="s">
        <v>39</v>
      </c>
      <c r="I38" s="15" t="s">
        <v>17</v>
      </c>
      <c r="M38" s="37"/>
    </row>
    <row r="39" spans="1:14" ht="12.75" customHeight="1" x14ac:dyDescent="0.25">
      <c r="A39" s="243" t="s">
        <v>83</v>
      </c>
      <c r="B39" s="25">
        <v>1035</v>
      </c>
      <c r="C39" s="25">
        <v>6</v>
      </c>
      <c r="D39" s="25" t="s">
        <v>12</v>
      </c>
      <c r="E39" s="34">
        <v>45199</v>
      </c>
      <c r="F39" s="46">
        <v>0.60416666666666663</v>
      </c>
      <c r="G39" s="25" t="s">
        <v>746</v>
      </c>
      <c r="H39" s="15" t="s">
        <v>338</v>
      </c>
      <c r="I39" s="15" t="s">
        <v>167</v>
      </c>
      <c r="M39" s="37"/>
    </row>
    <row r="40" spans="1:14" ht="12.75" customHeight="1" x14ac:dyDescent="0.25">
      <c r="A40" s="243" t="s">
        <v>83</v>
      </c>
      <c r="B40" s="25">
        <v>1036</v>
      </c>
      <c r="C40" s="25">
        <v>6</v>
      </c>
      <c r="D40" s="25" t="s">
        <v>12</v>
      </c>
      <c r="E40" s="34">
        <v>45199</v>
      </c>
      <c r="F40" s="46">
        <v>0.45833333333333331</v>
      </c>
      <c r="G40" s="25" t="s">
        <v>743</v>
      </c>
      <c r="H40" s="15" t="s">
        <v>87</v>
      </c>
      <c r="I40" s="15" t="s">
        <v>387</v>
      </c>
      <c r="M40" s="37"/>
    </row>
    <row r="41" spans="1:14" ht="12.75" customHeight="1" x14ac:dyDescent="0.25">
      <c r="A41" s="249"/>
      <c r="B41" s="250"/>
      <c r="C41" s="250"/>
      <c r="D41" s="250"/>
      <c r="E41" s="251"/>
      <c r="F41" s="252"/>
      <c r="G41" s="250"/>
      <c r="H41" s="253"/>
      <c r="I41" s="253"/>
      <c r="M41" s="37"/>
    </row>
    <row r="42" spans="1:14" ht="12.75" customHeight="1" x14ac:dyDescent="0.25">
      <c r="A42" s="243" t="s">
        <v>83</v>
      </c>
      <c r="B42" s="25">
        <v>1037</v>
      </c>
      <c r="C42" s="25">
        <v>7</v>
      </c>
      <c r="D42" s="25" t="s">
        <v>12</v>
      </c>
      <c r="E42" s="34">
        <v>45206</v>
      </c>
      <c r="F42" s="46">
        <v>0.54166666666666663</v>
      </c>
      <c r="G42" s="25" t="s">
        <v>389</v>
      </c>
      <c r="H42" s="15" t="s">
        <v>387</v>
      </c>
      <c r="I42" s="15" t="s">
        <v>84</v>
      </c>
      <c r="M42" s="37"/>
    </row>
    <row r="43" spans="1:14" ht="12.75" customHeight="1" x14ac:dyDescent="0.25">
      <c r="A43" s="243" t="s">
        <v>83</v>
      </c>
      <c r="B43" s="25">
        <v>1038</v>
      </c>
      <c r="C43" s="25">
        <v>7</v>
      </c>
      <c r="D43" s="25" t="s">
        <v>12</v>
      </c>
      <c r="E43" s="34">
        <v>45206</v>
      </c>
      <c r="F43" s="46">
        <v>0.64583333333333337</v>
      </c>
      <c r="G43" s="25" t="s">
        <v>744</v>
      </c>
      <c r="H43" s="15" t="s">
        <v>167</v>
      </c>
      <c r="I43" s="15" t="s">
        <v>87</v>
      </c>
      <c r="M43" s="37"/>
    </row>
    <row r="44" spans="1:14" ht="12.75" customHeight="1" x14ac:dyDescent="0.25">
      <c r="A44" s="243" t="s">
        <v>83</v>
      </c>
      <c r="B44" s="25">
        <v>1040</v>
      </c>
      <c r="C44" s="25">
        <v>7</v>
      </c>
      <c r="D44" s="25" t="s">
        <v>12</v>
      </c>
      <c r="E44" s="34">
        <v>45206</v>
      </c>
      <c r="F44" s="46">
        <v>0.625</v>
      </c>
      <c r="G44" s="4" t="s">
        <v>384</v>
      </c>
      <c r="H44" s="15" t="s">
        <v>41</v>
      </c>
      <c r="I44" s="15" t="s">
        <v>39</v>
      </c>
      <c r="M44" s="37"/>
    </row>
    <row r="45" spans="1:14" ht="12.75" customHeight="1" x14ac:dyDescent="0.25">
      <c r="A45" s="243" t="s">
        <v>83</v>
      </c>
      <c r="B45" s="25">
        <v>1041</v>
      </c>
      <c r="C45" s="25">
        <v>7</v>
      </c>
      <c r="D45" s="25" t="s">
        <v>12</v>
      </c>
      <c r="E45" s="34">
        <v>45206</v>
      </c>
      <c r="F45" s="488">
        <v>0.5</v>
      </c>
      <c r="G45" s="25" t="s">
        <v>742</v>
      </c>
      <c r="H45" s="15" t="s">
        <v>40</v>
      </c>
      <c r="I45" s="15" t="s">
        <v>85</v>
      </c>
      <c r="J45" s="463" t="s">
        <v>1002</v>
      </c>
      <c r="M45" s="37"/>
    </row>
    <row r="46" spans="1:14" ht="12.75" customHeight="1" x14ac:dyDescent="0.25">
      <c r="A46" s="243" t="s">
        <v>83</v>
      </c>
      <c r="B46" s="25">
        <v>1042</v>
      </c>
      <c r="C46" s="25">
        <v>7</v>
      </c>
      <c r="D46" s="25" t="s">
        <v>12</v>
      </c>
      <c r="E46" s="34">
        <v>45206</v>
      </c>
      <c r="F46" s="46">
        <v>0.58333333333333337</v>
      </c>
      <c r="G46" s="25" t="s">
        <v>749</v>
      </c>
      <c r="H46" s="15" t="s">
        <v>86</v>
      </c>
      <c r="I46" s="15" t="s">
        <v>432</v>
      </c>
      <c r="M46" s="37"/>
    </row>
    <row r="47" spans="1:14" ht="12.75" customHeight="1" x14ac:dyDescent="0.2">
      <c r="A47" s="243" t="s">
        <v>83</v>
      </c>
      <c r="B47" s="25">
        <v>1005</v>
      </c>
      <c r="C47" s="25">
        <v>1</v>
      </c>
      <c r="D47" s="268" t="s">
        <v>15</v>
      </c>
      <c r="E47" s="269">
        <v>45207</v>
      </c>
      <c r="F47" s="488">
        <v>0.70833333333333337</v>
      </c>
      <c r="G47" s="25" t="s">
        <v>744</v>
      </c>
      <c r="H47" s="15" t="s">
        <v>167</v>
      </c>
      <c r="I47" s="15" t="s">
        <v>40</v>
      </c>
      <c r="J47" s="348" t="s">
        <v>750</v>
      </c>
      <c r="K47" s="463" t="s">
        <v>1018</v>
      </c>
      <c r="M47" s="37"/>
      <c r="N47" s="463" t="s">
        <v>1048</v>
      </c>
    </row>
    <row r="48" spans="1:14" ht="12.75" customHeight="1" x14ac:dyDescent="0.25">
      <c r="A48" s="249"/>
      <c r="B48" s="250"/>
      <c r="C48" s="250"/>
      <c r="D48" s="250"/>
      <c r="E48" s="251"/>
      <c r="F48" s="252"/>
      <c r="G48" s="250"/>
      <c r="H48" s="253"/>
      <c r="I48" s="253"/>
      <c r="M48" s="37"/>
    </row>
    <row r="49" spans="1:17" ht="12.75" customHeight="1" x14ac:dyDescent="0.25">
      <c r="A49" s="243" t="s">
        <v>83</v>
      </c>
      <c r="B49" s="25">
        <v>1043</v>
      </c>
      <c r="C49" s="25">
        <v>8</v>
      </c>
      <c r="D49" s="25" t="s">
        <v>12</v>
      </c>
      <c r="E49" s="34">
        <v>45213</v>
      </c>
      <c r="F49" s="46">
        <v>0.66666666666666663</v>
      </c>
      <c r="G49" s="25" t="s">
        <v>747</v>
      </c>
      <c r="H49" s="15" t="s">
        <v>84</v>
      </c>
      <c r="I49" s="15" t="s">
        <v>432</v>
      </c>
      <c r="M49" s="37"/>
    </row>
    <row r="50" spans="1:17" ht="12.75" customHeight="1" x14ac:dyDescent="0.25">
      <c r="A50" s="243" t="s">
        <v>83</v>
      </c>
      <c r="B50" s="25">
        <v>1044</v>
      </c>
      <c r="C50" s="25">
        <v>8</v>
      </c>
      <c r="D50" s="25" t="s">
        <v>12</v>
      </c>
      <c r="E50" s="34">
        <v>45213</v>
      </c>
      <c r="F50" s="46">
        <v>0.72916666666666663</v>
      </c>
      <c r="G50" s="25" t="s">
        <v>748</v>
      </c>
      <c r="H50" s="15" t="s">
        <v>85</v>
      </c>
      <c r="I50" s="15" t="s">
        <v>86</v>
      </c>
      <c r="M50" s="37"/>
    </row>
    <row r="51" spans="1:17" ht="12.75" customHeight="1" x14ac:dyDescent="0.25">
      <c r="A51" s="243" t="s">
        <v>83</v>
      </c>
      <c r="B51" s="25">
        <v>1045</v>
      </c>
      <c r="C51" s="25">
        <v>8</v>
      </c>
      <c r="D51" s="25" t="s">
        <v>12</v>
      </c>
      <c r="E51" s="34">
        <v>45213</v>
      </c>
      <c r="F51" s="46">
        <v>0.625</v>
      </c>
      <c r="G51" s="25" t="s">
        <v>394</v>
      </c>
      <c r="H51" s="15" t="s">
        <v>39</v>
      </c>
      <c r="I51" s="15" t="s">
        <v>40</v>
      </c>
      <c r="M51" s="37"/>
    </row>
    <row r="52" spans="1:17" ht="12.75" customHeight="1" x14ac:dyDescent="0.25">
      <c r="A52" s="243" t="s">
        <v>83</v>
      </c>
      <c r="B52" s="25">
        <v>1047</v>
      </c>
      <c r="C52" s="25">
        <v>8</v>
      </c>
      <c r="D52" s="25" t="s">
        <v>12</v>
      </c>
      <c r="E52" s="34">
        <v>45213</v>
      </c>
      <c r="F52" s="488">
        <v>0.54166666666666663</v>
      </c>
      <c r="G52" s="25" t="s">
        <v>743</v>
      </c>
      <c r="H52" s="15" t="s">
        <v>87</v>
      </c>
      <c r="I52" s="15" t="s">
        <v>17</v>
      </c>
      <c r="J52" s="463" t="s">
        <v>986</v>
      </c>
      <c r="M52" s="37"/>
    </row>
    <row r="53" spans="1:17" ht="12.75" customHeight="1" x14ac:dyDescent="0.25">
      <c r="A53" s="243" t="s">
        <v>83</v>
      </c>
      <c r="B53" s="25">
        <v>1048</v>
      </c>
      <c r="C53" s="25">
        <v>8</v>
      </c>
      <c r="D53" s="25" t="s">
        <v>12</v>
      </c>
      <c r="E53" s="34">
        <v>45213</v>
      </c>
      <c r="F53" s="488">
        <v>0.60416666666666663</v>
      </c>
      <c r="G53" s="25" t="s">
        <v>389</v>
      </c>
      <c r="H53" s="15" t="s">
        <v>387</v>
      </c>
      <c r="I53" s="15" t="s">
        <v>167</v>
      </c>
      <c r="J53" s="463" t="s">
        <v>971</v>
      </c>
      <c r="L53" s="16"/>
      <c r="M53" s="37"/>
      <c r="N53" s="16"/>
      <c r="O53" s="16"/>
      <c r="P53" s="16"/>
      <c r="Q53" s="16"/>
    </row>
    <row r="54" spans="1:17" ht="12.75" customHeight="1" x14ac:dyDescent="0.25">
      <c r="A54" s="249"/>
      <c r="B54" s="250"/>
      <c r="C54" s="250"/>
      <c r="D54" s="250"/>
      <c r="E54" s="251"/>
      <c r="F54" s="252"/>
      <c r="G54" s="250"/>
      <c r="H54" s="253"/>
      <c r="I54" s="253"/>
      <c r="M54" s="37"/>
    </row>
    <row r="55" spans="1:17" ht="12.75" customHeight="1" x14ac:dyDescent="0.25">
      <c r="A55" s="243" t="s">
        <v>83</v>
      </c>
      <c r="B55" s="25">
        <v>1049</v>
      </c>
      <c r="C55" s="25">
        <v>9</v>
      </c>
      <c r="D55" s="25" t="s">
        <v>12</v>
      </c>
      <c r="E55" s="34">
        <v>45220</v>
      </c>
      <c r="F55" s="46">
        <v>0.64583333333333337</v>
      </c>
      <c r="G55" s="25" t="s">
        <v>744</v>
      </c>
      <c r="H55" s="15" t="s">
        <v>167</v>
      </c>
      <c r="I55" s="15" t="s">
        <v>84</v>
      </c>
      <c r="M55" s="37"/>
    </row>
    <row r="56" spans="1:17" ht="12.75" customHeight="1" x14ac:dyDescent="0.25">
      <c r="A56" s="243" t="s">
        <v>83</v>
      </c>
      <c r="B56" s="25">
        <v>1050</v>
      </c>
      <c r="C56" s="25">
        <v>9</v>
      </c>
      <c r="D56" s="25" t="s">
        <v>12</v>
      </c>
      <c r="E56" s="34">
        <v>45220</v>
      </c>
      <c r="F56" s="46">
        <v>0.58333333333333337</v>
      </c>
      <c r="G56" s="25" t="s">
        <v>745</v>
      </c>
      <c r="H56" s="15" t="s">
        <v>17</v>
      </c>
      <c r="I56" s="15" t="s">
        <v>387</v>
      </c>
      <c r="M56" s="37"/>
    </row>
    <row r="57" spans="1:17" ht="12.75" customHeight="1" x14ac:dyDescent="0.25">
      <c r="A57" s="243" t="s">
        <v>83</v>
      </c>
      <c r="B57" s="25">
        <v>1051</v>
      </c>
      <c r="C57" s="25">
        <v>9</v>
      </c>
      <c r="D57" s="25" t="s">
        <v>12</v>
      </c>
      <c r="E57" s="34">
        <v>45220</v>
      </c>
      <c r="F57" s="46">
        <v>0.45833333333333331</v>
      </c>
      <c r="G57" s="25" t="s">
        <v>384</v>
      </c>
      <c r="H57" s="15" t="s">
        <v>41</v>
      </c>
      <c r="I57" s="15" t="s">
        <v>87</v>
      </c>
      <c r="M57" s="37"/>
    </row>
    <row r="58" spans="1:17" ht="12.75" customHeight="1" x14ac:dyDescent="0.25">
      <c r="A58" s="243" t="s">
        <v>83</v>
      </c>
      <c r="B58" s="25">
        <v>1052</v>
      </c>
      <c r="C58" s="25">
        <v>9</v>
      </c>
      <c r="D58" s="25" t="s">
        <v>12</v>
      </c>
      <c r="E58" s="34">
        <v>45220</v>
      </c>
      <c r="F58" s="488">
        <v>0.58333333333333337</v>
      </c>
      <c r="G58" s="4" t="s">
        <v>742</v>
      </c>
      <c r="H58" s="15" t="s">
        <v>40</v>
      </c>
      <c r="I58" s="15" t="s">
        <v>338</v>
      </c>
      <c r="J58" s="463" t="s">
        <v>978</v>
      </c>
      <c r="M58" s="37"/>
    </row>
    <row r="59" spans="1:17" ht="12.75" customHeight="1" x14ac:dyDescent="0.25">
      <c r="A59" s="243" t="s">
        <v>83</v>
      </c>
      <c r="B59" s="25">
        <v>1053</v>
      </c>
      <c r="C59" s="25">
        <v>9</v>
      </c>
      <c r="D59" s="25" t="s">
        <v>12</v>
      </c>
      <c r="E59" s="34">
        <v>45220</v>
      </c>
      <c r="F59" s="46">
        <v>0.58333333333333337</v>
      </c>
      <c r="G59" s="25" t="s">
        <v>749</v>
      </c>
      <c r="H59" s="15" t="s">
        <v>86</v>
      </c>
      <c r="I59" s="15" t="s">
        <v>39</v>
      </c>
      <c r="M59" s="37"/>
    </row>
    <row r="60" spans="1:17" ht="12.75" customHeight="1" x14ac:dyDescent="0.25">
      <c r="A60" s="243" t="s">
        <v>83</v>
      </c>
      <c r="B60" s="25">
        <v>1054</v>
      </c>
      <c r="C60" s="25">
        <v>9</v>
      </c>
      <c r="D60" s="25" t="s">
        <v>12</v>
      </c>
      <c r="E60" s="34">
        <v>45220</v>
      </c>
      <c r="F60" s="46">
        <v>0.66666666666666663</v>
      </c>
      <c r="G60" s="25" t="s">
        <v>385</v>
      </c>
      <c r="H60" s="15" t="s">
        <v>432</v>
      </c>
      <c r="I60" s="15" t="s">
        <v>85</v>
      </c>
      <c r="M60" s="37"/>
    </row>
    <row r="61" spans="1:17" ht="12.75" customHeight="1" x14ac:dyDescent="0.2">
      <c r="A61" s="243" t="s">
        <v>83</v>
      </c>
      <c r="B61" s="25">
        <v>1004</v>
      </c>
      <c r="C61" s="25">
        <v>1</v>
      </c>
      <c r="D61" s="268" t="s">
        <v>15</v>
      </c>
      <c r="E61" s="269">
        <v>45221</v>
      </c>
      <c r="F61" s="488">
        <v>0.58333333333333337</v>
      </c>
      <c r="G61" s="4" t="s">
        <v>389</v>
      </c>
      <c r="H61" s="15" t="s">
        <v>387</v>
      </c>
      <c r="I61" s="15" t="s">
        <v>86</v>
      </c>
      <c r="J61" s="348" t="s">
        <v>750</v>
      </c>
      <c r="K61" s="463" t="s">
        <v>965</v>
      </c>
      <c r="M61" s="37"/>
    </row>
    <row r="62" spans="1:17" ht="12.75" customHeight="1" x14ac:dyDescent="0.25">
      <c r="A62" s="249"/>
      <c r="B62" s="250"/>
      <c r="C62" s="250"/>
      <c r="D62" s="250"/>
      <c r="E62" s="251"/>
      <c r="F62" s="252"/>
      <c r="G62" s="250"/>
      <c r="H62" s="253"/>
      <c r="I62" s="253"/>
      <c r="M62" s="37"/>
    </row>
    <row r="63" spans="1:17" ht="12.75" customHeight="1" x14ac:dyDescent="0.25">
      <c r="A63" s="244" t="s">
        <v>94</v>
      </c>
      <c r="B63" s="25"/>
      <c r="C63" s="25">
        <v>2</v>
      </c>
      <c r="D63" s="28" t="s">
        <v>12</v>
      </c>
      <c r="E63" s="38">
        <v>45227</v>
      </c>
      <c r="F63" s="46"/>
      <c r="G63" s="1"/>
      <c r="H63" s="15"/>
      <c r="I63" s="15"/>
      <c r="J63" s="64"/>
      <c r="M63" s="37"/>
    </row>
    <row r="64" spans="1:17" ht="12.75" customHeight="1" x14ac:dyDescent="0.2">
      <c r="A64" s="243" t="s">
        <v>83</v>
      </c>
      <c r="B64" s="25">
        <v>1002</v>
      </c>
      <c r="C64" s="25">
        <v>1</v>
      </c>
      <c r="D64" s="268" t="s">
        <v>12</v>
      </c>
      <c r="E64" s="269">
        <v>45227</v>
      </c>
      <c r="F64" s="488">
        <v>0.625</v>
      </c>
      <c r="G64" s="25" t="s">
        <v>746</v>
      </c>
      <c r="H64" s="15" t="s">
        <v>338</v>
      </c>
      <c r="I64" s="15" t="s">
        <v>85</v>
      </c>
      <c r="J64" s="463" t="s">
        <v>1004</v>
      </c>
      <c r="K64" s="463" t="s">
        <v>1019</v>
      </c>
      <c r="M64" s="37"/>
      <c r="Q64" s="463" t="s">
        <v>1123</v>
      </c>
    </row>
    <row r="65" spans="1:13" ht="12.75" customHeight="1" x14ac:dyDescent="0.2">
      <c r="A65" s="243" t="s">
        <v>83</v>
      </c>
      <c r="B65" s="25">
        <v>1026</v>
      </c>
      <c r="C65" s="25">
        <v>5</v>
      </c>
      <c r="D65" s="268" t="s">
        <v>15</v>
      </c>
      <c r="E65" s="269">
        <v>45228</v>
      </c>
      <c r="F65" s="488">
        <v>0.5625</v>
      </c>
      <c r="G65" s="25" t="s">
        <v>389</v>
      </c>
      <c r="H65" s="15" t="s">
        <v>387</v>
      </c>
      <c r="I65" s="15" t="s">
        <v>338</v>
      </c>
      <c r="J65" s="64" t="s">
        <v>104</v>
      </c>
      <c r="K65" s="463" t="s">
        <v>964</v>
      </c>
      <c r="M65" s="37"/>
    </row>
    <row r="66" spans="1:13" ht="12.75" customHeight="1" x14ac:dyDescent="0.25">
      <c r="A66" s="249"/>
      <c r="B66" s="250"/>
      <c r="C66" s="250"/>
      <c r="D66" s="250"/>
      <c r="E66" s="251"/>
      <c r="F66" s="252"/>
      <c r="G66" s="250"/>
      <c r="H66" s="253"/>
      <c r="I66" s="253"/>
      <c r="M66" s="37"/>
    </row>
    <row r="67" spans="1:13" ht="12.75" customHeight="1" x14ac:dyDescent="0.25">
      <c r="A67" s="243" t="s">
        <v>83</v>
      </c>
      <c r="B67" s="25">
        <v>1055</v>
      </c>
      <c r="C67" s="25">
        <v>10</v>
      </c>
      <c r="D67" s="25" t="s">
        <v>12</v>
      </c>
      <c r="E67" s="34">
        <v>45234</v>
      </c>
      <c r="F67" s="46">
        <v>0.66666666666666663</v>
      </c>
      <c r="G67" s="25" t="s">
        <v>747</v>
      </c>
      <c r="H67" s="15" t="s">
        <v>84</v>
      </c>
      <c r="I67" s="15" t="s">
        <v>85</v>
      </c>
      <c r="M67" s="37"/>
    </row>
    <row r="68" spans="1:13" ht="12.75" customHeight="1" x14ac:dyDescent="0.25">
      <c r="A68" s="243" t="s">
        <v>83</v>
      </c>
      <c r="B68" s="25">
        <v>1056</v>
      </c>
      <c r="C68" s="25">
        <v>10</v>
      </c>
      <c r="D68" s="25" t="s">
        <v>12</v>
      </c>
      <c r="E68" s="34">
        <v>45234</v>
      </c>
      <c r="F68" s="488">
        <v>0.54166666666666663</v>
      </c>
      <c r="G68" s="25" t="s">
        <v>394</v>
      </c>
      <c r="H68" s="15" t="s">
        <v>39</v>
      </c>
      <c r="I68" s="15" t="s">
        <v>432</v>
      </c>
      <c r="J68" s="463" t="s">
        <v>1129</v>
      </c>
      <c r="M68" s="37"/>
    </row>
    <row r="69" spans="1:13" ht="12.75" customHeight="1" x14ac:dyDescent="0.25">
      <c r="A69" s="243" t="s">
        <v>83</v>
      </c>
      <c r="B69" s="25">
        <v>1057</v>
      </c>
      <c r="C69" s="25">
        <v>10</v>
      </c>
      <c r="D69" s="25" t="s">
        <v>12</v>
      </c>
      <c r="E69" s="34">
        <v>45234</v>
      </c>
      <c r="F69" s="46">
        <v>0.60416666666666663</v>
      </c>
      <c r="G69" s="25" t="s">
        <v>746</v>
      </c>
      <c r="H69" s="15" t="s">
        <v>338</v>
      </c>
      <c r="I69" s="15" t="s">
        <v>86</v>
      </c>
      <c r="M69" s="37"/>
    </row>
    <row r="70" spans="1:13" ht="12.75" customHeight="1" x14ac:dyDescent="0.25">
      <c r="A70" s="243" t="s">
        <v>83</v>
      </c>
      <c r="B70" s="25">
        <v>1058</v>
      </c>
      <c r="C70" s="25">
        <v>10</v>
      </c>
      <c r="D70" s="25" t="s">
        <v>12</v>
      </c>
      <c r="E70" s="34">
        <v>45234</v>
      </c>
      <c r="F70" s="46">
        <v>0.45833333333333331</v>
      </c>
      <c r="G70" s="4" t="s">
        <v>743</v>
      </c>
      <c r="H70" s="15" t="s">
        <v>87</v>
      </c>
      <c r="I70" s="15" t="s">
        <v>40</v>
      </c>
      <c r="M70" s="37"/>
    </row>
    <row r="71" spans="1:13" ht="12.75" customHeight="1" x14ac:dyDescent="0.25">
      <c r="A71" s="243" t="s">
        <v>83</v>
      </c>
      <c r="B71" s="25">
        <v>1059</v>
      </c>
      <c r="C71" s="25">
        <v>10</v>
      </c>
      <c r="D71" s="25" t="s">
        <v>12</v>
      </c>
      <c r="E71" s="34">
        <v>45234</v>
      </c>
      <c r="F71" s="46">
        <v>0.54166666666666663</v>
      </c>
      <c r="G71" s="25" t="s">
        <v>389</v>
      </c>
      <c r="H71" s="15" t="s">
        <v>387</v>
      </c>
      <c r="I71" s="15" t="s">
        <v>41</v>
      </c>
      <c r="M71" s="37"/>
    </row>
    <row r="72" spans="1:13" ht="12.75" customHeight="1" x14ac:dyDescent="0.25">
      <c r="A72" s="243" t="s">
        <v>83</v>
      </c>
      <c r="B72" s="25">
        <v>1060</v>
      </c>
      <c r="C72" s="25">
        <v>10</v>
      </c>
      <c r="D72" s="25" t="s">
        <v>12</v>
      </c>
      <c r="E72" s="34">
        <v>45234</v>
      </c>
      <c r="F72" s="46">
        <v>0.64583333333333337</v>
      </c>
      <c r="G72" s="25" t="s">
        <v>744</v>
      </c>
      <c r="H72" s="15" t="s">
        <v>167</v>
      </c>
      <c r="I72" s="15" t="s">
        <v>17</v>
      </c>
      <c r="M72" s="37"/>
    </row>
    <row r="73" spans="1:13" ht="12.75" customHeight="1" x14ac:dyDescent="0.25">
      <c r="A73" s="249"/>
      <c r="B73" s="250"/>
      <c r="C73" s="250"/>
      <c r="D73" s="250"/>
      <c r="E73" s="251"/>
      <c r="F73" s="252"/>
      <c r="G73" s="250"/>
      <c r="H73" s="253"/>
      <c r="I73" s="253"/>
      <c r="M73" s="37"/>
    </row>
    <row r="74" spans="1:13" ht="12.75" customHeight="1" x14ac:dyDescent="0.25">
      <c r="A74" s="243" t="s">
        <v>83</v>
      </c>
      <c r="B74" s="25">
        <v>1061</v>
      </c>
      <c r="C74" s="25">
        <v>11</v>
      </c>
      <c r="D74" s="25" t="s">
        <v>12</v>
      </c>
      <c r="E74" s="34">
        <v>45241</v>
      </c>
      <c r="F74" s="46">
        <v>0.45833333333333331</v>
      </c>
      <c r="G74" s="25" t="s">
        <v>745</v>
      </c>
      <c r="H74" s="15" t="s">
        <v>17</v>
      </c>
      <c r="I74" s="15" t="s">
        <v>84</v>
      </c>
      <c r="M74" s="37"/>
    </row>
    <row r="75" spans="1:13" ht="12.75" customHeight="1" x14ac:dyDescent="0.25">
      <c r="A75" s="243" t="s">
        <v>83</v>
      </c>
      <c r="B75" s="25">
        <v>1062</v>
      </c>
      <c r="C75" s="25">
        <v>11</v>
      </c>
      <c r="D75" s="25" t="s">
        <v>12</v>
      </c>
      <c r="E75" s="34">
        <v>45241</v>
      </c>
      <c r="F75" s="46">
        <v>0.625</v>
      </c>
      <c r="G75" s="25" t="s">
        <v>384</v>
      </c>
      <c r="H75" s="15" t="s">
        <v>41</v>
      </c>
      <c r="I75" s="15" t="s">
        <v>167</v>
      </c>
      <c r="M75" s="37"/>
    </row>
    <row r="76" spans="1:13" ht="12.75" customHeight="1" x14ac:dyDescent="0.25">
      <c r="A76" s="243" t="s">
        <v>83</v>
      </c>
      <c r="B76" s="25">
        <v>1063</v>
      </c>
      <c r="C76" s="25">
        <v>11</v>
      </c>
      <c r="D76" s="25" t="s">
        <v>12</v>
      </c>
      <c r="E76" s="34">
        <v>45241</v>
      </c>
      <c r="F76" s="46">
        <v>0.45833333333333331</v>
      </c>
      <c r="G76" s="25" t="s">
        <v>742</v>
      </c>
      <c r="H76" s="15" t="s">
        <v>40</v>
      </c>
      <c r="I76" s="15" t="s">
        <v>387</v>
      </c>
      <c r="M76" s="37"/>
    </row>
    <row r="77" spans="1:13" ht="12.75" customHeight="1" x14ac:dyDescent="0.25">
      <c r="A77" s="243" t="s">
        <v>83</v>
      </c>
      <c r="B77" s="25">
        <v>1064</v>
      </c>
      <c r="C77" s="25">
        <v>11</v>
      </c>
      <c r="D77" s="25" t="s">
        <v>12</v>
      </c>
      <c r="E77" s="34">
        <v>45241</v>
      </c>
      <c r="F77" s="46">
        <v>0.58333333333333337</v>
      </c>
      <c r="G77" s="4" t="s">
        <v>749</v>
      </c>
      <c r="H77" s="15" t="s">
        <v>86</v>
      </c>
      <c r="I77" s="15" t="s">
        <v>87</v>
      </c>
      <c r="M77" s="37"/>
    </row>
    <row r="78" spans="1:13" ht="12.75" customHeight="1" x14ac:dyDescent="0.25">
      <c r="A78" s="243" t="s">
        <v>83</v>
      </c>
      <c r="B78" s="25">
        <v>1065</v>
      </c>
      <c r="C78" s="25">
        <v>11</v>
      </c>
      <c r="D78" s="25" t="s">
        <v>12</v>
      </c>
      <c r="E78" s="34">
        <v>45241</v>
      </c>
      <c r="F78" s="46">
        <v>0.66666666666666663</v>
      </c>
      <c r="G78" s="25" t="s">
        <v>385</v>
      </c>
      <c r="H78" s="15" t="s">
        <v>432</v>
      </c>
      <c r="I78" s="15" t="s">
        <v>338</v>
      </c>
      <c r="M78" s="37"/>
    </row>
    <row r="79" spans="1:13" ht="12.75" customHeight="1" x14ac:dyDescent="0.25">
      <c r="A79" s="243" t="s">
        <v>83</v>
      </c>
      <c r="B79" s="25">
        <v>1066</v>
      </c>
      <c r="C79" s="25">
        <v>11</v>
      </c>
      <c r="D79" s="25" t="s">
        <v>12</v>
      </c>
      <c r="E79" s="34">
        <v>45241</v>
      </c>
      <c r="F79" s="46">
        <v>0.72916666666666663</v>
      </c>
      <c r="G79" s="25" t="s">
        <v>748</v>
      </c>
      <c r="H79" s="15" t="s">
        <v>85</v>
      </c>
      <c r="I79" s="15" t="s">
        <v>39</v>
      </c>
      <c r="M79" s="37"/>
    </row>
    <row r="80" spans="1:13" ht="12.75" customHeight="1" x14ac:dyDescent="0.25">
      <c r="A80" s="249"/>
      <c r="B80" s="250"/>
      <c r="C80" s="250"/>
      <c r="D80" s="250"/>
      <c r="E80" s="251"/>
      <c r="F80" s="252"/>
      <c r="G80" s="250"/>
      <c r="H80" s="253"/>
      <c r="I80" s="253"/>
      <c r="M80" s="37"/>
    </row>
    <row r="81" spans="1:13" ht="12.75" customHeight="1" x14ac:dyDescent="0.15">
      <c r="A81" s="244" t="s">
        <v>94</v>
      </c>
      <c r="B81" s="25"/>
      <c r="C81" s="25">
        <v>3</v>
      </c>
      <c r="D81" s="28" t="s">
        <v>43</v>
      </c>
      <c r="E81" s="38">
        <v>45247</v>
      </c>
      <c r="F81" s="46"/>
      <c r="G81" s="1"/>
      <c r="H81" s="15"/>
      <c r="I81" s="15"/>
      <c r="J81" s="64" t="s">
        <v>104</v>
      </c>
      <c r="K81" s="37"/>
    </row>
    <row r="82" spans="1:13" ht="12.75" customHeight="1" x14ac:dyDescent="0.25">
      <c r="A82" s="243" t="s">
        <v>83</v>
      </c>
      <c r="B82" s="25">
        <v>1031</v>
      </c>
      <c r="C82" s="25">
        <v>6</v>
      </c>
      <c r="D82" s="268" t="s">
        <v>43</v>
      </c>
      <c r="E82" s="269">
        <v>45247</v>
      </c>
      <c r="F82" s="488">
        <v>0.625</v>
      </c>
      <c r="G82" s="25" t="s">
        <v>747</v>
      </c>
      <c r="H82" s="15" t="s">
        <v>84</v>
      </c>
      <c r="I82" s="15" t="s">
        <v>86</v>
      </c>
      <c r="J82" s="463" t="s">
        <v>1122</v>
      </c>
      <c r="M82" s="37"/>
    </row>
    <row r="83" spans="1:13" ht="12.75" customHeight="1" x14ac:dyDescent="0.25">
      <c r="A83" s="243" t="s">
        <v>83</v>
      </c>
      <c r="B83" s="25">
        <v>1069</v>
      </c>
      <c r="C83" s="25">
        <v>12</v>
      </c>
      <c r="D83" s="268" t="s">
        <v>43</v>
      </c>
      <c r="E83" s="269">
        <v>45247</v>
      </c>
      <c r="F83" s="46">
        <v>0.66666666666666663</v>
      </c>
      <c r="G83" s="25" t="s">
        <v>385</v>
      </c>
      <c r="H83" s="15" t="s">
        <v>432</v>
      </c>
      <c r="I83" s="15" t="s">
        <v>87</v>
      </c>
      <c r="J83" s="463" t="s">
        <v>987</v>
      </c>
    </row>
    <row r="84" spans="1:13" ht="12.75" customHeight="1" x14ac:dyDescent="0.25">
      <c r="A84" s="243" t="s">
        <v>83</v>
      </c>
      <c r="B84" s="25">
        <v>1006</v>
      </c>
      <c r="C84" s="25">
        <v>1</v>
      </c>
      <c r="D84" s="268" t="s">
        <v>12</v>
      </c>
      <c r="E84" s="269">
        <v>45248</v>
      </c>
      <c r="F84" s="46">
        <v>0.58333333333333337</v>
      </c>
      <c r="G84" s="25" t="s">
        <v>745</v>
      </c>
      <c r="H84" s="15" t="s">
        <v>17</v>
      </c>
      <c r="I84" s="15" t="s">
        <v>41</v>
      </c>
      <c r="J84" s="64" t="s">
        <v>802</v>
      </c>
      <c r="M84" s="37"/>
    </row>
    <row r="85" spans="1:13" ht="12.75" customHeight="1" x14ac:dyDescent="0.25">
      <c r="A85" s="243" t="s">
        <v>83</v>
      </c>
      <c r="B85" s="25">
        <v>1067</v>
      </c>
      <c r="C85" s="25">
        <v>12</v>
      </c>
      <c r="D85" s="25" t="s">
        <v>12</v>
      </c>
      <c r="E85" s="34">
        <v>45248</v>
      </c>
      <c r="F85" s="46">
        <v>0.66666666666666663</v>
      </c>
      <c r="G85" s="25" t="s">
        <v>747</v>
      </c>
      <c r="H85" s="15" t="s">
        <v>84</v>
      </c>
      <c r="I85" s="15" t="s">
        <v>39</v>
      </c>
    </row>
    <row r="86" spans="1:13" ht="12.75" customHeight="1" x14ac:dyDescent="0.25">
      <c r="A86" s="243" t="s">
        <v>83</v>
      </c>
      <c r="B86" s="25">
        <v>1068</v>
      </c>
      <c r="C86" s="25">
        <v>12</v>
      </c>
      <c r="D86" s="25" t="s">
        <v>12</v>
      </c>
      <c r="E86" s="34">
        <v>45248</v>
      </c>
      <c r="F86" s="46">
        <v>0.72916666666666663</v>
      </c>
      <c r="G86" s="25" t="s">
        <v>748</v>
      </c>
      <c r="H86" s="15" t="s">
        <v>85</v>
      </c>
      <c r="I86" s="15" t="s">
        <v>338</v>
      </c>
    </row>
    <row r="87" spans="1:13" ht="12.75" customHeight="1" x14ac:dyDescent="0.25">
      <c r="A87" s="243" t="s">
        <v>83</v>
      </c>
      <c r="B87" s="25">
        <v>1070</v>
      </c>
      <c r="C87" s="25">
        <v>12</v>
      </c>
      <c r="D87" s="25" t="s">
        <v>12</v>
      </c>
      <c r="E87" s="34">
        <v>45248</v>
      </c>
      <c r="F87" s="46">
        <v>0.58333333333333337</v>
      </c>
      <c r="G87" s="4" t="s">
        <v>749</v>
      </c>
      <c r="H87" s="15" t="s">
        <v>86</v>
      </c>
      <c r="I87" s="15" t="s">
        <v>387</v>
      </c>
    </row>
    <row r="88" spans="1:13" ht="12.75" customHeight="1" x14ac:dyDescent="0.25">
      <c r="A88" s="243" t="s">
        <v>83</v>
      </c>
      <c r="B88" s="25">
        <v>1071</v>
      </c>
      <c r="C88" s="25">
        <v>12</v>
      </c>
      <c r="D88" s="25" t="s">
        <v>12</v>
      </c>
      <c r="E88" s="34">
        <v>45248</v>
      </c>
      <c r="F88" s="46">
        <v>0.45833333333333331</v>
      </c>
      <c r="G88" s="25" t="s">
        <v>742</v>
      </c>
      <c r="H88" s="15" t="s">
        <v>40</v>
      </c>
      <c r="I88" s="15" t="s">
        <v>167</v>
      </c>
    </row>
    <row r="89" spans="1:13" ht="12.75" customHeight="1" x14ac:dyDescent="0.25">
      <c r="A89" s="243" t="s">
        <v>83</v>
      </c>
      <c r="B89" s="25">
        <v>1039</v>
      </c>
      <c r="C89" s="25">
        <v>7</v>
      </c>
      <c r="D89" s="268" t="s">
        <v>15</v>
      </c>
      <c r="E89" s="269">
        <v>45249</v>
      </c>
      <c r="F89" s="488">
        <v>0.45833333333333331</v>
      </c>
      <c r="G89" s="25" t="s">
        <v>745</v>
      </c>
      <c r="H89" s="15" t="s">
        <v>17</v>
      </c>
      <c r="I89" s="15" t="s">
        <v>338</v>
      </c>
      <c r="J89" s="463" t="s">
        <v>991</v>
      </c>
      <c r="M89" s="37"/>
    </row>
    <row r="90" spans="1:13" ht="12.75" customHeight="1" x14ac:dyDescent="0.25">
      <c r="A90" s="249"/>
      <c r="B90" s="250"/>
      <c r="C90" s="250"/>
      <c r="D90" s="250"/>
      <c r="E90" s="251"/>
      <c r="F90" s="252"/>
      <c r="G90" s="250"/>
      <c r="H90" s="253"/>
      <c r="I90" s="253"/>
    </row>
    <row r="91" spans="1:13" ht="12.75" customHeight="1" x14ac:dyDescent="0.25">
      <c r="A91" s="243" t="s">
        <v>83</v>
      </c>
      <c r="B91" s="25">
        <v>1073</v>
      </c>
      <c r="C91" s="25">
        <v>13</v>
      </c>
      <c r="D91" s="25" t="s">
        <v>12</v>
      </c>
      <c r="E91" s="34">
        <v>45255</v>
      </c>
      <c r="F91" s="46">
        <v>0.45833333333333331</v>
      </c>
      <c r="G91" s="25" t="s">
        <v>384</v>
      </c>
      <c r="H91" s="15" t="s">
        <v>41</v>
      </c>
      <c r="I91" s="15" t="s">
        <v>84</v>
      </c>
    </row>
    <row r="92" spans="1:13" ht="12.75" customHeight="1" x14ac:dyDescent="0.25">
      <c r="A92" s="243" t="s">
        <v>83</v>
      </c>
      <c r="B92" s="25">
        <v>1074</v>
      </c>
      <c r="C92" s="25">
        <v>13</v>
      </c>
      <c r="D92" s="25" t="s">
        <v>12</v>
      </c>
      <c r="E92" s="34">
        <v>45255</v>
      </c>
      <c r="F92" s="46">
        <v>0.45833333333333331</v>
      </c>
      <c r="G92" s="25" t="s">
        <v>745</v>
      </c>
      <c r="H92" s="15" t="s">
        <v>17</v>
      </c>
      <c r="I92" s="15" t="s">
        <v>40</v>
      </c>
    </row>
    <row r="93" spans="1:13" ht="12.75" customHeight="1" x14ac:dyDescent="0.25">
      <c r="A93" s="243" t="s">
        <v>83</v>
      </c>
      <c r="B93" s="25">
        <v>1075</v>
      </c>
      <c r="C93" s="25">
        <v>13</v>
      </c>
      <c r="D93" s="25" t="s">
        <v>12</v>
      </c>
      <c r="E93" s="34">
        <v>45255</v>
      </c>
      <c r="F93" s="46">
        <v>0.64583333333333337</v>
      </c>
      <c r="G93" s="25" t="s">
        <v>744</v>
      </c>
      <c r="H93" s="15" t="s">
        <v>167</v>
      </c>
      <c r="I93" s="15" t="s">
        <v>86</v>
      </c>
    </row>
    <row r="94" spans="1:13" ht="12.75" customHeight="1" x14ac:dyDescent="0.25">
      <c r="A94" s="243" t="s">
        <v>83</v>
      </c>
      <c r="B94" s="25">
        <v>1076</v>
      </c>
      <c r="C94" s="25">
        <v>13</v>
      </c>
      <c r="D94" s="25" t="s">
        <v>12</v>
      </c>
      <c r="E94" s="34">
        <v>45255</v>
      </c>
      <c r="F94" s="46">
        <v>0.54166666666666663</v>
      </c>
      <c r="G94" s="4" t="s">
        <v>389</v>
      </c>
      <c r="H94" s="15" t="s">
        <v>387</v>
      </c>
      <c r="I94" s="15" t="s">
        <v>432</v>
      </c>
    </row>
    <row r="95" spans="1:13" ht="12.75" customHeight="1" x14ac:dyDescent="0.25">
      <c r="A95" s="243" t="s">
        <v>83</v>
      </c>
      <c r="B95" s="25">
        <v>1077</v>
      </c>
      <c r="C95" s="25">
        <v>13</v>
      </c>
      <c r="D95" s="25" t="s">
        <v>12</v>
      </c>
      <c r="E95" s="34">
        <v>45255</v>
      </c>
      <c r="F95" s="488">
        <v>0.5</v>
      </c>
      <c r="G95" s="25" t="s">
        <v>743</v>
      </c>
      <c r="H95" s="15" t="s">
        <v>87</v>
      </c>
      <c r="I95" s="15" t="s">
        <v>85</v>
      </c>
      <c r="J95" s="463" t="s">
        <v>1002</v>
      </c>
    </row>
    <row r="96" spans="1:13" ht="12.75" customHeight="1" x14ac:dyDescent="0.25">
      <c r="A96" s="243" t="s">
        <v>83</v>
      </c>
      <c r="B96" s="25">
        <v>1078</v>
      </c>
      <c r="C96" s="25">
        <v>13</v>
      </c>
      <c r="D96" s="25" t="s">
        <v>12</v>
      </c>
      <c r="E96" s="34">
        <v>45255</v>
      </c>
      <c r="F96" s="46">
        <v>0.60416666666666663</v>
      </c>
      <c r="G96" s="25" t="s">
        <v>746</v>
      </c>
      <c r="H96" s="15" t="s">
        <v>338</v>
      </c>
      <c r="I96" s="15" t="s">
        <v>39</v>
      </c>
    </row>
    <row r="97" spans="1:10" ht="12.75" customHeight="1" x14ac:dyDescent="0.25">
      <c r="A97" s="249"/>
      <c r="B97" s="250"/>
      <c r="C97" s="250"/>
      <c r="D97" s="250"/>
      <c r="E97" s="251"/>
      <c r="F97" s="252"/>
      <c r="G97" s="250"/>
      <c r="H97" s="253"/>
      <c r="I97" s="253"/>
    </row>
    <row r="98" spans="1:10" ht="12.75" customHeight="1" x14ac:dyDescent="0.25">
      <c r="A98" s="249"/>
      <c r="B98" s="250"/>
      <c r="C98" s="250"/>
      <c r="D98" s="250"/>
      <c r="E98" s="251"/>
      <c r="F98" s="252"/>
      <c r="G98" s="250"/>
      <c r="H98" s="253"/>
      <c r="I98" s="253"/>
    </row>
    <row r="99" spans="1:10" ht="12.75" customHeight="1" x14ac:dyDescent="0.25">
      <c r="A99" s="243" t="s">
        <v>83</v>
      </c>
      <c r="B99" s="25">
        <v>1081</v>
      </c>
      <c r="C99" s="25">
        <v>14</v>
      </c>
      <c r="D99" s="268" t="s">
        <v>12</v>
      </c>
      <c r="E99" s="269">
        <v>45332</v>
      </c>
      <c r="F99" s="46">
        <v>0.72916666666666663</v>
      </c>
      <c r="G99" s="25" t="s">
        <v>748</v>
      </c>
      <c r="H99" s="15" t="s">
        <v>85</v>
      </c>
      <c r="I99" s="15" t="s">
        <v>387</v>
      </c>
      <c r="J99" s="463" t="s">
        <v>1166</v>
      </c>
    </row>
    <row r="100" spans="1:10" ht="12.75" customHeight="1" x14ac:dyDescent="0.25">
      <c r="A100" s="249"/>
      <c r="B100" s="250"/>
      <c r="C100" s="250"/>
      <c r="D100" s="250"/>
      <c r="E100" s="251"/>
      <c r="F100" s="252"/>
      <c r="G100" s="250"/>
      <c r="H100" s="253"/>
      <c r="I100" s="253"/>
    </row>
    <row r="101" spans="1:10" ht="12.75" customHeight="1" x14ac:dyDescent="0.25">
      <c r="A101" s="243" t="s">
        <v>83</v>
      </c>
      <c r="B101" s="25">
        <v>1085</v>
      </c>
      <c r="C101" s="25">
        <v>15</v>
      </c>
      <c r="D101" s="25" t="s">
        <v>12</v>
      </c>
      <c r="E101" s="34">
        <v>45346</v>
      </c>
      <c r="F101" s="46">
        <v>0.45833333333333331</v>
      </c>
      <c r="G101" s="25" t="s">
        <v>742</v>
      </c>
      <c r="H101" s="15" t="s">
        <v>40</v>
      </c>
      <c r="I101" s="15" t="s">
        <v>84</v>
      </c>
    </row>
    <row r="102" spans="1:10" ht="12.75" customHeight="1" x14ac:dyDescent="0.25">
      <c r="A102" s="243" t="s">
        <v>83</v>
      </c>
      <c r="B102" s="25">
        <v>1086</v>
      </c>
      <c r="C102" s="25">
        <v>15</v>
      </c>
      <c r="D102" s="25" t="s">
        <v>12</v>
      </c>
      <c r="E102" s="34">
        <v>45346</v>
      </c>
      <c r="F102" s="46">
        <v>0.625</v>
      </c>
      <c r="G102" s="25" t="s">
        <v>384</v>
      </c>
      <c r="H102" s="15" t="s">
        <v>41</v>
      </c>
      <c r="I102" s="15" t="s">
        <v>86</v>
      </c>
    </row>
    <row r="103" spans="1:10" ht="12.75" customHeight="1" x14ac:dyDescent="0.25">
      <c r="A103" s="243" t="s">
        <v>83</v>
      </c>
      <c r="B103" s="25">
        <v>1087</v>
      </c>
      <c r="C103" s="25">
        <v>15</v>
      </c>
      <c r="D103" s="25" t="s">
        <v>12</v>
      </c>
      <c r="E103" s="34">
        <v>45346</v>
      </c>
      <c r="F103" s="46">
        <v>0.58333333333333337</v>
      </c>
      <c r="G103" s="25" t="s">
        <v>745</v>
      </c>
      <c r="H103" s="15" t="s">
        <v>17</v>
      </c>
      <c r="I103" s="15" t="s">
        <v>432</v>
      </c>
    </row>
    <row r="104" spans="1:10" ht="12.75" customHeight="1" x14ac:dyDescent="0.25">
      <c r="A104" s="243" t="s">
        <v>83</v>
      </c>
      <c r="B104" s="25">
        <v>1088</v>
      </c>
      <c r="C104" s="25">
        <v>15</v>
      </c>
      <c r="D104" s="25" t="s">
        <v>12</v>
      </c>
      <c r="E104" s="34">
        <v>45346</v>
      </c>
      <c r="F104" s="46">
        <v>0.64583333333333337</v>
      </c>
      <c r="G104" s="4" t="s">
        <v>744</v>
      </c>
      <c r="H104" s="15" t="s">
        <v>167</v>
      </c>
      <c r="I104" s="15" t="s">
        <v>85</v>
      </c>
    </row>
    <row r="105" spans="1:10" ht="12.75" customHeight="1" x14ac:dyDescent="0.25">
      <c r="A105" s="243" t="s">
        <v>83</v>
      </c>
      <c r="B105" s="25">
        <v>1089</v>
      </c>
      <c r="C105" s="25">
        <v>15</v>
      </c>
      <c r="D105" s="25" t="s">
        <v>12</v>
      </c>
      <c r="E105" s="34">
        <v>45346</v>
      </c>
      <c r="F105" s="46">
        <v>0.54166666666666663</v>
      </c>
      <c r="G105" s="25" t="s">
        <v>389</v>
      </c>
      <c r="H105" s="15" t="s">
        <v>387</v>
      </c>
      <c r="I105" s="15" t="s">
        <v>39</v>
      </c>
    </row>
    <row r="106" spans="1:10" ht="12.75" customHeight="1" x14ac:dyDescent="0.25">
      <c r="A106" s="243" t="s">
        <v>83</v>
      </c>
      <c r="B106" s="25">
        <v>1090</v>
      </c>
      <c r="C106" s="25">
        <v>15</v>
      </c>
      <c r="D106" s="25" t="s">
        <v>12</v>
      </c>
      <c r="E106" s="34">
        <v>45346</v>
      </c>
      <c r="F106" s="488">
        <v>0.54166666666666663</v>
      </c>
      <c r="G106" s="25" t="s">
        <v>743</v>
      </c>
      <c r="H106" s="15" t="s">
        <v>87</v>
      </c>
      <c r="I106" s="15" t="s">
        <v>338</v>
      </c>
      <c r="J106" s="463" t="s">
        <v>986</v>
      </c>
    </row>
    <row r="107" spans="1:10" ht="12.75" customHeight="1" x14ac:dyDescent="0.25">
      <c r="A107" s="244" t="s">
        <v>94</v>
      </c>
      <c r="B107" s="25"/>
      <c r="C107" s="25">
        <v>4</v>
      </c>
      <c r="D107" s="28" t="s">
        <v>15</v>
      </c>
      <c r="E107" s="38">
        <v>45347</v>
      </c>
      <c r="F107" s="46"/>
      <c r="G107" s="1"/>
      <c r="H107" s="15"/>
      <c r="I107" s="15"/>
      <c r="J107" s="64"/>
    </row>
    <row r="108" spans="1:10" ht="12.75" customHeight="1" x14ac:dyDescent="0.25">
      <c r="A108" s="249"/>
      <c r="B108" s="250"/>
      <c r="C108" s="250"/>
      <c r="D108" s="250"/>
      <c r="E108" s="251"/>
      <c r="F108" s="252"/>
      <c r="G108" s="250"/>
      <c r="H108" s="253"/>
      <c r="I108" s="253"/>
    </row>
    <row r="109" spans="1:10" ht="12.75" customHeight="1" x14ac:dyDescent="0.25">
      <c r="A109" s="243" t="s">
        <v>83</v>
      </c>
      <c r="B109" s="25">
        <v>1091</v>
      </c>
      <c r="C109" s="25">
        <v>16</v>
      </c>
      <c r="D109" s="25" t="s">
        <v>12</v>
      </c>
      <c r="E109" s="34">
        <v>45353</v>
      </c>
      <c r="F109" s="46">
        <v>0.66666666666666663</v>
      </c>
      <c r="G109" s="25" t="s">
        <v>747</v>
      </c>
      <c r="H109" s="15" t="s">
        <v>84</v>
      </c>
      <c r="I109" s="15" t="s">
        <v>87</v>
      </c>
    </row>
    <row r="110" spans="1:10" ht="12.75" customHeight="1" x14ac:dyDescent="0.25">
      <c r="A110" s="243" t="s">
        <v>83</v>
      </c>
      <c r="B110" s="25">
        <v>1092</v>
      </c>
      <c r="C110" s="25">
        <v>16</v>
      </c>
      <c r="D110" s="25" t="s">
        <v>12</v>
      </c>
      <c r="E110" s="34">
        <v>45353</v>
      </c>
      <c r="F110" s="46">
        <v>0.60416666666666663</v>
      </c>
      <c r="G110" s="25" t="s">
        <v>746</v>
      </c>
      <c r="H110" s="15" t="s">
        <v>338</v>
      </c>
      <c r="I110" s="15" t="s">
        <v>387</v>
      </c>
    </row>
    <row r="111" spans="1:10" ht="12.75" customHeight="1" x14ac:dyDescent="0.25">
      <c r="A111" s="243" t="s">
        <v>83</v>
      </c>
      <c r="B111" s="25">
        <v>1093</v>
      </c>
      <c r="C111" s="25">
        <v>16</v>
      </c>
      <c r="D111" s="25" t="s">
        <v>12</v>
      </c>
      <c r="E111" s="34">
        <v>45353</v>
      </c>
      <c r="F111" s="46">
        <v>0.625</v>
      </c>
      <c r="G111" s="25" t="s">
        <v>394</v>
      </c>
      <c r="H111" s="15" t="s">
        <v>39</v>
      </c>
      <c r="I111" s="15" t="s">
        <v>167</v>
      </c>
    </row>
    <row r="112" spans="1:10" ht="12.75" customHeight="1" x14ac:dyDescent="0.25">
      <c r="A112" s="243" t="s">
        <v>83</v>
      </c>
      <c r="B112" s="25">
        <v>1094</v>
      </c>
      <c r="C112" s="25">
        <v>16</v>
      </c>
      <c r="D112" s="25" t="s">
        <v>12</v>
      </c>
      <c r="E112" s="34">
        <v>45353</v>
      </c>
      <c r="F112" s="46">
        <v>0.72916666666666663</v>
      </c>
      <c r="G112" s="4" t="s">
        <v>748</v>
      </c>
      <c r="H112" s="15" t="s">
        <v>85</v>
      </c>
      <c r="I112" s="15" t="s">
        <v>17</v>
      </c>
    </row>
    <row r="113" spans="1:11" ht="12.75" customHeight="1" x14ac:dyDescent="0.25">
      <c r="A113" s="243" t="s">
        <v>83</v>
      </c>
      <c r="B113" s="25">
        <v>1095</v>
      </c>
      <c r="C113" s="25">
        <v>16</v>
      </c>
      <c r="D113" s="25" t="s">
        <v>12</v>
      </c>
      <c r="E113" s="34">
        <v>45353</v>
      </c>
      <c r="F113" s="46">
        <v>0.66666666666666663</v>
      </c>
      <c r="G113" s="25" t="s">
        <v>385</v>
      </c>
      <c r="H113" s="15" t="s">
        <v>432</v>
      </c>
      <c r="I113" s="15" t="s">
        <v>41</v>
      </c>
    </row>
    <row r="114" spans="1:11" ht="12.75" customHeight="1" x14ac:dyDescent="0.25">
      <c r="A114" s="243" t="s">
        <v>83</v>
      </c>
      <c r="B114" s="25">
        <v>1096</v>
      </c>
      <c r="C114" s="25">
        <v>16</v>
      </c>
      <c r="D114" s="25" t="s">
        <v>12</v>
      </c>
      <c r="E114" s="34">
        <v>45353</v>
      </c>
      <c r="F114" s="46">
        <v>0.58333333333333337</v>
      </c>
      <c r="G114" s="25" t="s">
        <v>749</v>
      </c>
      <c r="H114" s="15" t="s">
        <v>86</v>
      </c>
      <c r="I114" s="15" t="s">
        <v>40</v>
      </c>
    </row>
    <row r="115" spans="1:11" ht="12.75" customHeight="1" x14ac:dyDescent="0.25">
      <c r="A115" s="249"/>
      <c r="B115" s="250"/>
      <c r="C115" s="250"/>
      <c r="D115" s="250"/>
      <c r="E115" s="251"/>
      <c r="F115" s="252"/>
      <c r="G115" s="250"/>
      <c r="H115" s="253"/>
      <c r="I115" s="253"/>
    </row>
    <row r="116" spans="1:11" ht="12.75" customHeight="1" x14ac:dyDescent="0.25">
      <c r="A116" s="243" t="s">
        <v>83</v>
      </c>
      <c r="B116" s="25">
        <v>1097</v>
      </c>
      <c r="C116" s="25">
        <v>17</v>
      </c>
      <c r="D116" s="25" t="s">
        <v>12</v>
      </c>
      <c r="E116" s="34">
        <v>45360</v>
      </c>
      <c r="F116" s="46">
        <v>0.58333333333333337</v>
      </c>
      <c r="G116" s="25" t="s">
        <v>749</v>
      </c>
      <c r="H116" s="15" t="s">
        <v>86</v>
      </c>
      <c r="I116" s="15" t="s">
        <v>84</v>
      </c>
    </row>
    <row r="117" spans="1:11" ht="12.75" customHeight="1" x14ac:dyDescent="0.25">
      <c r="A117" s="243" t="s">
        <v>83</v>
      </c>
      <c r="B117" s="25">
        <v>1098</v>
      </c>
      <c r="C117" s="25">
        <v>17</v>
      </c>
      <c r="D117" s="25" t="s">
        <v>12</v>
      </c>
      <c r="E117" s="34">
        <v>45360</v>
      </c>
      <c r="F117" s="46">
        <v>0.45833333333333331</v>
      </c>
      <c r="G117" s="25" t="s">
        <v>742</v>
      </c>
      <c r="H117" s="15" t="s">
        <v>40</v>
      </c>
      <c r="I117" s="15" t="s">
        <v>432</v>
      </c>
    </row>
    <row r="118" spans="1:11" ht="12.75" customHeight="1" x14ac:dyDescent="0.25">
      <c r="A118" s="243" t="s">
        <v>83</v>
      </c>
      <c r="B118" s="25">
        <v>1099</v>
      </c>
      <c r="C118" s="25">
        <v>17</v>
      </c>
      <c r="D118" s="25" t="s">
        <v>12</v>
      </c>
      <c r="E118" s="34">
        <v>45360</v>
      </c>
      <c r="F118" s="488">
        <v>0.58333333333333337</v>
      </c>
      <c r="G118" s="25" t="s">
        <v>384</v>
      </c>
      <c r="H118" s="15" t="s">
        <v>41</v>
      </c>
      <c r="I118" s="15" t="s">
        <v>85</v>
      </c>
      <c r="J118" s="463" t="s">
        <v>995</v>
      </c>
    </row>
    <row r="119" spans="1:11" ht="12.75" customHeight="1" x14ac:dyDescent="0.25">
      <c r="A119" s="243" t="s">
        <v>83</v>
      </c>
      <c r="B119" s="25">
        <v>1100</v>
      </c>
      <c r="C119" s="25">
        <v>17</v>
      </c>
      <c r="D119" s="25" t="s">
        <v>12</v>
      </c>
      <c r="E119" s="34">
        <v>45360</v>
      </c>
      <c r="F119" s="46">
        <v>0.45833333333333331</v>
      </c>
      <c r="G119" s="4" t="s">
        <v>745</v>
      </c>
      <c r="H119" s="15" t="s">
        <v>17</v>
      </c>
      <c r="I119" s="15" t="s">
        <v>39</v>
      </c>
    </row>
    <row r="120" spans="1:11" ht="12.75" customHeight="1" x14ac:dyDescent="0.25">
      <c r="A120" s="243" t="s">
        <v>83</v>
      </c>
      <c r="B120" s="25">
        <v>1101</v>
      </c>
      <c r="C120" s="25">
        <v>17</v>
      </c>
      <c r="D120" s="25" t="s">
        <v>12</v>
      </c>
      <c r="E120" s="34">
        <v>45360</v>
      </c>
      <c r="F120" s="46">
        <v>0.64583333333333337</v>
      </c>
      <c r="G120" s="25" t="s">
        <v>744</v>
      </c>
      <c r="H120" s="15" t="s">
        <v>167</v>
      </c>
      <c r="I120" s="15" t="s">
        <v>338</v>
      </c>
    </row>
    <row r="121" spans="1:11" ht="12.75" customHeight="1" x14ac:dyDescent="0.25">
      <c r="A121" s="243" t="s">
        <v>83</v>
      </c>
      <c r="B121" s="25">
        <v>1102</v>
      </c>
      <c r="C121" s="25">
        <v>17</v>
      </c>
      <c r="D121" s="25" t="s">
        <v>12</v>
      </c>
      <c r="E121" s="34">
        <v>45360</v>
      </c>
      <c r="F121" s="46">
        <v>0.54166666666666663</v>
      </c>
      <c r="G121" s="25" t="s">
        <v>389</v>
      </c>
      <c r="H121" s="15" t="s">
        <v>387</v>
      </c>
      <c r="I121" s="15" t="s">
        <v>87</v>
      </c>
    </row>
    <row r="122" spans="1:11" ht="12.75" customHeight="1" x14ac:dyDescent="0.25">
      <c r="A122" s="243" t="s">
        <v>83</v>
      </c>
      <c r="B122" s="25">
        <v>1112</v>
      </c>
      <c r="C122" s="25">
        <v>19</v>
      </c>
      <c r="D122" s="268" t="s">
        <v>15</v>
      </c>
      <c r="E122" s="269">
        <v>45361</v>
      </c>
      <c r="F122" s="488">
        <v>0.45833333333333331</v>
      </c>
      <c r="G122" s="4" t="s">
        <v>384</v>
      </c>
      <c r="H122" s="15" t="s">
        <v>41</v>
      </c>
      <c r="I122" s="15" t="s">
        <v>338</v>
      </c>
      <c r="J122" s="463" t="s">
        <v>954</v>
      </c>
    </row>
    <row r="123" spans="1:11" ht="12.75" customHeight="1" x14ac:dyDescent="0.25">
      <c r="A123" s="249"/>
      <c r="B123" s="250"/>
      <c r="C123" s="250"/>
      <c r="D123" s="250"/>
      <c r="E123" s="251"/>
      <c r="F123" s="252"/>
      <c r="G123" s="250"/>
      <c r="H123" s="253"/>
      <c r="I123" s="253"/>
    </row>
    <row r="124" spans="1:11" ht="12.75" customHeight="1" x14ac:dyDescent="0.2">
      <c r="A124" s="243" t="s">
        <v>83</v>
      </c>
      <c r="B124" s="25">
        <v>1082</v>
      </c>
      <c r="C124" s="25">
        <v>14</v>
      </c>
      <c r="D124" s="268" t="s">
        <v>43</v>
      </c>
      <c r="E124" s="269">
        <v>45366</v>
      </c>
      <c r="F124" s="488">
        <v>0.79166666666666663</v>
      </c>
      <c r="G124" s="4" t="s">
        <v>385</v>
      </c>
      <c r="H124" s="15" t="s">
        <v>432</v>
      </c>
      <c r="I124" s="15" t="s">
        <v>167</v>
      </c>
      <c r="J124" s="463" t="s">
        <v>1155</v>
      </c>
      <c r="K124" s="463" t="s">
        <v>1176</v>
      </c>
    </row>
    <row r="125" spans="1:11" ht="12.75" customHeight="1" x14ac:dyDescent="0.25">
      <c r="A125" s="243" t="s">
        <v>83</v>
      </c>
      <c r="B125" s="25">
        <v>1103</v>
      </c>
      <c r="C125" s="25">
        <v>18</v>
      </c>
      <c r="D125" s="25" t="s">
        <v>12</v>
      </c>
      <c r="E125" s="34">
        <v>45367</v>
      </c>
      <c r="F125" s="46">
        <v>0.66666666666666663</v>
      </c>
      <c r="G125" s="25" t="s">
        <v>747</v>
      </c>
      <c r="H125" s="15" t="s">
        <v>84</v>
      </c>
      <c r="I125" s="15" t="s">
        <v>387</v>
      </c>
    </row>
    <row r="126" spans="1:11" ht="12.75" customHeight="1" x14ac:dyDescent="0.25">
      <c r="A126" s="243" t="s">
        <v>83</v>
      </c>
      <c r="B126" s="25">
        <v>1104</v>
      </c>
      <c r="C126" s="25">
        <v>18</v>
      </c>
      <c r="D126" s="25" t="s">
        <v>12</v>
      </c>
      <c r="E126" s="34">
        <v>45367</v>
      </c>
      <c r="F126" s="46">
        <v>0.45833333333333331</v>
      </c>
      <c r="G126" s="25" t="s">
        <v>743</v>
      </c>
      <c r="H126" s="15" t="s">
        <v>87</v>
      </c>
      <c r="I126" s="15" t="s">
        <v>167</v>
      </c>
    </row>
    <row r="127" spans="1:11" ht="12.75" customHeight="1" x14ac:dyDescent="0.25">
      <c r="A127" s="243" t="s">
        <v>83</v>
      </c>
      <c r="B127" s="25">
        <v>1105</v>
      </c>
      <c r="C127" s="25">
        <v>18</v>
      </c>
      <c r="D127" s="25" t="s">
        <v>12</v>
      </c>
      <c r="E127" s="34">
        <v>45367</v>
      </c>
      <c r="F127" s="46">
        <v>0.60416666666666663</v>
      </c>
      <c r="G127" s="25" t="s">
        <v>746</v>
      </c>
      <c r="H127" s="15" t="s">
        <v>338</v>
      </c>
      <c r="I127" s="15" t="s">
        <v>17</v>
      </c>
    </row>
    <row r="128" spans="1:11" ht="12.75" customHeight="1" x14ac:dyDescent="0.25">
      <c r="A128" s="243" t="s">
        <v>83</v>
      </c>
      <c r="B128" s="25">
        <v>1106</v>
      </c>
      <c r="C128" s="25">
        <v>18</v>
      </c>
      <c r="D128" s="25" t="s">
        <v>12</v>
      </c>
      <c r="E128" s="34">
        <v>45367</v>
      </c>
      <c r="F128" s="488">
        <v>0.54166666666666663</v>
      </c>
      <c r="G128" s="4" t="s">
        <v>394</v>
      </c>
      <c r="H128" s="15" t="s">
        <v>39</v>
      </c>
      <c r="I128" s="15" t="s">
        <v>41</v>
      </c>
      <c r="J128" s="463" t="s">
        <v>992</v>
      </c>
    </row>
    <row r="129" spans="1:11" ht="12.75" customHeight="1" x14ac:dyDescent="0.25">
      <c r="A129" s="243" t="s">
        <v>83</v>
      </c>
      <c r="B129" s="25">
        <v>1107</v>
      </c>
      <c r="C129" s="25">
        <v>18</v>
      </c>
      <c r="D129" s="25" t="s">
        <v>12</v>
      </c>
      <c r="E129" s="34">
        <v>45367</v>
      </c>
      <c r="F129" s="46">
        <v>0.72916666666666663</v>
      </c>
      <c r="G129" s="25" t="s">
        <v>748</v>
      </c>
      <c r="H129" s="15" t="s">
        <v>85</v>
      </c>
      <c r="I129" s="15" t="s">
        <v>40</v>
      </c>
    </row>
    <row r="130" spans="1:11" ht="12.75" customHeight="1" x14ac:dyDescent="0.25">
      <c r="A130" s="243" t="s">
        <v>83</v>
      </c>
      <c r="B130" s="25">
        <v>1108</v>
      </c>
      <c r="C130" s="25">
        <v>18</v>
      </c>
      <c r="D130" s="25" t="s">
        <v>12</v>
      </c>
      <c r="E130" s="34">
        <v>45367</v>
      </c>
      <c r="F130" s="46">
        <v>0.66666666666666663</v>
      </c>
      <c r="G130" s="25" t="s">
        <v>385</v>
      </c>
      <c r="H130" s="15" t="s">
        <v>432</v>
      </c>
      <c r="I130" s="15" t="s">
        <v>86</v>
      </c>
    </row>
    <row r="131" spans="1:11" ht="12.75" customHeight="1" x14ac:dyDescent="0.25">
      <c r="A131" s="243" t="s">
        <v>83</v>
      </c>
      <c r="B131" s="25">
        <v>1083</v>
      </c>
      <c r="C131" s="25">
        <v>14</v>
      </c>
      <c r="D131" s="268" t="s">
        <v>15</v>
      </c>
      <c r="E131" s="269">
        <v>45368</v>
      </c>
      <c r="F131" s="488">
        <v>0.45833333333333331</v>
      </c>
      <c r="G131" s="25" t="s">
        <v>749</v>
      </c>
      <c r="H131" s="15" t="s">
        <v>86</v>
      </c>
      <c r="I131" s="15" t="s">
        <v>17</v>
      </c>
      <c r="J131" s="463" t="s">
        <v>1167</v>
      </c>
    </row>
    <row r="132" spans="1:11" ht="12.75" customHeight="1" x14ac:dyDescent="0.25">
      <c r="A132" s="249"/>
      <c r="B132" s="250"/>
      <c r="C132" s="250"/>
      <c r="D132" s="250"/>
      <c r="E132" s="251"/>
      <c r="F132" s="252"/>
      <c r="G132" s="250"/>
      <c r="H132" s="253"/>
      <c r="I132" s="253"/>
    </row>
    <row r="133" spans="1:11" ht="12.75" customHeight="1" x14ac:dyDescent="0.25">
      <c r="A133" s="243" t="s">
        <v>83</v>
      </c>
      <c r="B133" s="25">
        <v>1109</v>
      </c>
      <c r="C133" s="25">
        <v>19</v>
      </c>
      <c r="D133" s="25" t="s">
        <v>12</v>
      </c>
      <c r="E133" s="34">
        <v>45374</v>
      </c>
      <c r="F133" s="46">
        <v>0.66666666666666663</v>
      </c>
      <c r="G133" s="25" t="s">
        <v>385</v>
      </c>
      <c r="H133" s="15" t="s">
        <v>432</v>
      </c>
      <c r="I133" s="15" t="s">
        <v>84</v>
      </c>
    </row>
    <row r="134" spans="1:11" ht="12.75" customHeight="1" x14ac:dyDescent="0.25">
      <c r="A134" s="243" t="s">
        <v>83</v>
      </c>
      <c r="B134" s="25">
        <v>1110</v>
      </c>
      <c r="C134" s="25">
        <v>19</v>
      </c>
      <c r="D134" s="25" t="s">
        <v>12</v>
      </c>
      <c r="E134" s="34">
        <v>45374</v>
      </c>
      <c r="F134" s="46">
        <v>0.58333333333333337</v>
      </c>
      <c r="G134" s="25" t="s">
        <v>749</v>
      </c>
      <c r="H134" s="15" t="s">
        <v>86</v>
      </c>
      <c r="I134" s="15" t="s">
        <v>85</v>
      </c>
    </row>
    <row r="135" spans="1:11" ht="12.75" customHeight="1" x14ac:dyDescent="0.25">
      <c r="A135" s="243" t="s">
        <v>83</v>
      </c>
      <c r="B135" s="25">
        <v>1111</v>
      </c>
      <c r="C135" s="25">
        <v>19</v>
      </c>
      <c r="D135" s="25" t="s">
        <v>12</v>
      </c>
      <c r="E135" s="34">
        <v>45374</v>
      </c>
      <c r="F135" s="488">
        <v>0.625</v>
      </c>
      <c r="G135" s="25" t="s">
        <v>742</v>
      </c>
      <c r="H135" s="15" t="s">
        <v>40</v>
      </c>
      <c r="I135" s="15" t="s">
        <v>39</v>
      </c>
      <c r="J135" s="463" t="s">
        <v>1011</v>
      </c>
    </row>
    <row r="136" spans="1:11" ht="12.75" customHeight="1" x14ac:dyDescent="0.25">
      <c r="A136" s="243" t="s">
        <v>83</v>
      </c>
      <c r="B136" s="25">
        <v>1113</v>
      </c>
      <c r="C136" s="25">
        <v>19</v>
      </c>
      <c r="D136" s="25" t="s">
        <v>12</v>
      </c>
      <c r="E136" s="34">
        <v>45374</v>
      </c>
      <c r="F136" s="46">
        <v>0.58333333333333337</v>
      </c>
      <c r="G136" s="25" t="s">
        <v>745</v>
      </c>
      <c r="H136" s="15" t="s">
        <v>17</v>
      </c>
      <c r="I136" s="15" t="s">
        <v>87</v>
      </c>
    </row>
    <row r="137" spans="1:11" ht="12.75" customHeight="1" x14ac:dyDescent="0.25">
      <c r="A137" s="243" t="s">
        <v>83</v>
      </c>
      <c r="B137" s="25">
        <v>1114</v>
      </c>
      <c r="C137" s="25">
        <v>19</v>
      </c>
      <c r="D137" s="25" t="s">
        <v>12</v>
      </c>
      <c r="E137" s="34">
        <v>45374</v>
      </c>
      <c r="F137" s="46">
        <v>0.64583333333333337</v>
      </c>
      <c r="G137" s="25" t="s">
        <v>744</v>
      </c>
      <c r="H137" s="15" t="s">
        <v>167</v>
      </c>
      <c r="I137" s="15" t="s">
        <v>387</v>
      </c>
    </row>
    <row r="138" spans="1:11" ht="12.75" customHeight="1" x14ac:dyDescent="0.25">
      <c r="A138" s="243" t="s">
        <v>83</v>
      </c>
      <c r="B138" s="25">
        <v>1079</v>
      </c>
      <c r="C138" s="25">
        <v>14</v>
      </c>
      <c r="D138" s="268" t="s">
        <v>15</v>
      </c>
      <c r="E138" s="269">
        <v>45375</v>
      </c>
      <c r="F138" s="488">
        <v>0.58333333333333337</v>
      </c>
      <c r="G138" s="25" t="s">
        <v>747</v>
      </c>
      <c r="H138" s="15" t="s">
        <v>84</v>
      </c>
      <c r="I138" s="15" t="s">
        <v>338</v>
      </c>
      <c r="J138" s="463" t="s">
        <v>1172</v>
      </c>
    </row>
    <row r="139" spans="1:11" ht="12.75" customHeight="1" x14ac:dyDescent="0.2">
      <c r="A139" s="243" t="s">
        <v>83</v>
      </c>
      <c r="B139" s="25">
        <v>1128</v>
      </c>
      <c r="C139" s="25">
        <v>22</v>
      </c>
      <c r="D139" s="546" t="s">
        <v>15</v>
      </c>
      <c r="E139" s="547">
        <v>45375</v>
      </c>
      <c r="F139" s="548">
        <v>0.45833333333333331</v>
      </c>
      <c r="G139" s="25" t="s">
        <v>744</v>
      </c>
      <c r="H139" s="15" t="s">
        <v>167</v>
      </c>
      <c r="I139" s="15" t="s">
        <v>41</v>
      </c>
      <c r="J139" s="41" t="s">
        <v>110</v>
      </c>
      <c r="K139" s="463" t="s">
        <v>1199</v>
      </c>
    </row>
    <row r="140" spans="1:11" ht="12.75" customHeight="1" x14ac:dyDescent="0.2">
      <c r="A140" s="243" t="s">
        <v>83</v>
      </c>
      <c r="B140" s="25">
        <v>1129</v>
      </c>
      <c r="C140" s="25">
        <v>22</v>
      </c>
      <c r="D140" s="546" t="s">
        <v>15</v>
      </c>
      <c r="E140" s="547">
        <v>45375</v>
      </c>
      <c r="F140" s="548">
        <v>0.625</v>
      </c>
      <c r="G140" s="25" t="s">
        <v>389</v>
      </c>
      <c r="H140" s="15" t="s">
        <v>387</v>
      </c>
      <c r="I140" s="15" t="s">
        <v>40</v>
      </c>
      <c r="J140" s="41" t="s">
        <v>110</v>
      </c>
      <c r="K140" s="463" t="s">
        <v>1202</v>
      </c>
    </row>
    <row r="141" spans="1:11" ht="12.75" customHeight="1" x14ac:dyDescent="0.25">
      <c r="A141" s="249"/>
      <c r="B141" s="250"/>
      <c r="C141" s="250"/>
      <c r="D141" s="250"/>
      <c r="E141" s="251"/>
      <c r="F141" s="252"/>
      <c r="G141" s="250"/>
      <c r="H141" s="253"/>
      <c r="I141" s="253"/>
    </row>
    <row r="142" spans="1:11" ht="12.75" customHeight="1" x14ac:dyDescent="0.25">
      <c r="A142" s="244" t="s">
        <v>94</v>
      </c>
      <c r="B142" s="25"/>
      <c r="C142" s="25" t="s">
        <v>79</v>
      </c>
      <c r="D142" s="28" t="s">
        <v>43</v>
      </c>
      <c r="E142" s="38">
        <v>45380</v>
      </c>
      <c r="F142" s="46"/>
      <c r="G142" s="1"/>
      <c r="H142" s="15"/>
      <c r="I142" s="15"/>
      <c r="J142" s="64" t="s">
        <v>104</v>
      </c>
    </row>
    <row r="143" spans="1:11" ht="12.75" customHeight="1" x14ac:dyDescent="0.25">
      <c r="A143" s="243" t="s">
        <v>83</v>
      </c>
      <c r="B143" s="25">
        <v>1078</v>
      </c>
      <c r="C143" s="25">
        <v>13</v>
      </c>
      <c r="D143" s="268" t="s">
        <v>43</v>
      </c>
      <c r="E143" s="269">
        <v>45380</v>
      </c>
      <c r="F143" s="488">
        <v>0.60416666666666663</v>
      </c>
      <c r="G143" s="25" t="s">
        <v>746</v>
      </c>
      <c r="H143" s="15" t="s">
        <v>338</v>
      </c>
      <c r="I143" s="15" t="s">
        <v>39</v>
      </c>
      <c r="J143" s="463" t="s">
        <v>1179</v>
      </c>
    </row>
    <row r="144" spans="1:11" ht="12.75" customHeight="1" x14ac:dyDescent="0.25">
      <c r="A144" s="244" t="s">
        <v>94</v>
      </c>
      <c r="B144" s="25"/>
      <c r="C144" s="25" t="s">
        <v>79</v>
      </c>
      <c r="D144" s="28" t="s">
        <v>12</v>
      </c>
      <c r="E144" s="38">
        <v>45381</v>
      </c>
      <c r="F144" s="46"/>
      <c r="G144" s="1"/>
      <c r="H144" s="15"/>
      <c r="I144" s="15"/>
    </row>
    <row r="145" spans="1:13" ht="12.75" customHeight="1" x14ac:dyDescent="0.2">
      <c r="A145" s="243" t="s">
        <v>83</v>
      </c>
      <c r="B145" s="25">
        <v>1080</v>
      </c>
      <c r="C145" s="25">
        <v>14</v>
      </c>
      <c r="D145" s="268" t="s">
        <v>12</v>
      </c>
      <c r="E145" s="269">
        <v>45381</v>
      </c>
      <c r="F145" s="488">
        <v>0.58333333333333337</v>
      </c>
      <c r="G145" s="25" t="s">
        <v>394</v>
      </c>
      <c r="H145" s="15" t="s">
        <v>39</v>
      </c>
      <c r="I145" s="15" t="s">
        <v>87</v>
      </c>
      <c r="J145" s="463" t="s">
        <v>1013</v>
      </c>
      <c r="K145" s="463" t="s">
        <v>1162</v>
      </c>
    </row>
    <row r="146" spans="1:13" ht="12.75" customHeight="1" x14ac:dyDescent="0.25">
      <c r="A146" s="249"/>
      <c r="B146" s="250"/>
      <c r="C146" s="250"/>
      <c r="D146" s="250"/>
      <c r="E146" s="251"/>
      <c r="F146" s="252"/>
      <c r="G146" s="250"/>
      <c r="H146" s="253"/>
      <c r="I146" s="253"/>
    </row>
    <row r="147" spans="1:13" ht="12.75" customHeight="1" x14ac:dyDescent="0.2">
      <c r="A147" s="243" t="s">
        <v>83</v>
      </c>
      <c r="B147" s="25">
        <v>1132</v>
      </c>
      <c r="C147" s="25">
        <v>22</v>
      </c>
      <c r="D147" s="546" t="s">
        <v>43</v>
      </c>
      <c r="E147" s="547">
        <v>45387</v>
      </c>
      <c r="F147" s="548">
        <v>0.80208333333333337</v>
      </c>
      <c r="G147" s="25" t="s">
        <v>394</v>
      </c>
      <c r="H147" s="15" t="s">
        <v>39</v>
      </c>
      <c r="I147" s="15" t="s">
        <v>85</v>
      </c>
      <c r="J147" s="41" t="s">
        <v>110</v>
      </c>
      <c r="K147" s="463" t="s">
        <v>1204</v>
      </c>
      <c r="M147" s="37"/>
    </row>
    <row r="148" spans="1:13" ht="12.75" customHeight="1" x14ac:dyDescent="0.25">
      <c r="A148" s="243" t="s">
        <v>83</v>
      </c>
      <c r="B148" s="25">
        <v>1115</v>
      </c>
      <c r="C148" s="25">
        <v>20</v>
      </c>
      <c r="D148" s="25" t="s">
        <v>12</v>
      </c>
      <c r="E148" s="34">
        <v>45388</v>
      </c>
      <c r="F148" s="46">
        <v>0.66666666666666663</v>
      </c>
      <c r="G148" s="25" t="s">
        <v>747</v>
      </c>
      <c r="H148" s="15" t="s">
        <v>84</v>
      </c>
      <c r="I148" s="15" t="s">
        <v>167</v>
      </c>
    </row>
    <row r="149" spans="1:13" ht="12.75" customHeight="1" x14ac:dyDescent="0.25">
      <c r="A149" s="243" t="s">
        <v>83</v>
      </c>
      <c r="B149" s="25">
        <v>1116</v>
      </c>
      <c r="C149" s="25">
        <v>20</v>
      </c>
      <c r="D149" s="25" t="s">
        <v>12</v>
      </c>
      <c r="E149" s="34">
        <v>45388</v>
      </c>
      <c r="F149" s="46">
        <v>0.66666666666666663</v>
      </c>
      <c r="G149" s="25" t="s">
        <v>389</v>
      </c>
      <c r="H149" s="15" t="s">
        <v>387</v>
      </c>
      <c r="I149" s="15" t="s">
        <v>17</v>
      </c>
    </row>
    <row r="150" spans="1:13" ht="12.75" customHeight="1" x14ac:dyDescent="0.25">
      <c r="A150" s="243" t="s">
        <v>83</v>
      </c>
      <c r="B150" s="25">
        <v>1117</v>
      </c>
      <c r="C150" s="25">
        <v>20</v>
      </c>
      <c r="D150" s="25" t="s">
        <v>12</v>
      </c>
      <c r="E150" s="34">
        <v>45388</v>
      </c>
      <c r="F150" s="46">
        <v>0.45833333333333331</v>
      </c>
      <c r="G150" s="25" t="s">
        <v>743</v>
      </c>
      <c r="H150" s="15" t="s">
        <v>87</v>
      </c>
      <c r="I150" s="15" t="s">
        <v>41</v>
      </c>
      <c r="L150" s="15"/>
      <c r="M150" s="15"/>
    </row>
    <row r="151" spans="1:13" ht="12.75" customHeight="1" x14ac:dyDescent="0.25">
      <c r="A151" s="243" t="s">
        <v>83</v>
      </c>
      <c r="B151" s="25">
        <v>1118</v>
      </c>
      <c r="C151" s="25">
        <v>20</v>
      </c>
      <c r="D151" s="25" t="s">
        <v>12</v>
      </c>
      <c r="E151" s="34">
        <v>45388</v>
      </c>
      <c r="F151" s="46">
        <v>0.60416666666666663</v>
      </c>
      <c r="G151" s="4" t="s">
        <v>746</v>
      </c>
      <c r="H151" s="15" t="s">
        <v>338</v>
      </c>
      <c r="I151" s="15" t="s">
        <v>40</v>
      </c>
    </row>
    <row r="152" spans="1:13" ht="12.75" customHeight="1" x14ac:dyDescent="0.25">
      <c r="A152" s="243" t="s">
        <v>83</v>
      </c>
      <c r="B152" s="25">
        <v>1119</v>
      </c>
      <c r="C152" s="25">
        <v>20</v>
      </c>
      <c r="D152" s="25" t="s">
        <v>12</v>
      </c>
      <c r="E152" s="34">
        <v>45388</v>
      </c>
      <c r="F152" s="46">
        <v>0.625</v>
      </c>
      <c r="G152" s="25" t="s">
        <v>394</v>
      </c>
      <c r="H152" s="15" t="s">
        <v>39</v>
      </c>
      <c r="I152" s="15" t="s">
        <v>86</v>
      </c>
    </row>
    <row r="153" spans="1:13" ht="12.75" customHeight="1" x14ac:dyDescent="0.25">
      <c r="A153" s="243" t="s">
        <v>83</v>
      </c>
      <c r="B153" s="25">
        <v>1120</v>
      </c>
      <c r="C153" s="25">
        <v>20</v>
      </c>
      <c r="D153" s="25" t="s">
        <v>12</v>
      </c>
      <c r="E153" s="34">
        <v>45388</v>
      </c>
      <c r="F153" s="46">
        <v>0.72916666666666663</v>
      </c>
      <c r="G153" s="25" t="s">
        <v>748</v>
      </c>
      <c r="H153" s="15" t="s">
        <v>85</v>
      </c>
      <c r="I153" s="15" t="s">
        <v>432</v>
      </c>
    </row>
    <row r="154" spans="1:13" ht="12.75" customHeight="1" x14ac:dyDescent="0.2">
      <c r="A154" s="243" t="s">
        <v>83</v>
      </c>
      <c r="B154" s="25">
        <v>1131</v>
      </c>
      <c r="C154" s="25">
        <v>22</v>
      </c>
      <c r="D154" s="546" t="s">
        <v>15</v>
      </c>
      <c r="E154" s="547">
        <v>45389</v>
      </c>
      <c r="F154" s="548">
        <v>0.58333333333333304</v>
      </c>
      <c r="G154" s="25" t="s">
        <v>746</v>
      </c>
      <c r="H154" s="15" t="s">
        <v>338</v>
      </c>
      <c r="I154" s="15" t="s">
        <v>432</v>
      </c>
      <c r="J154" s="41" t="s">
        <v>110</v>
      </c>
      <c r="K154" s="463" t="s">
        <v>1201</v>
      </c>
      <c r="M154" s="37"/>
    </row>
    <row r="155" spans="1:13" ht="12.75" customHeight="1" x14ac:dyDescent="0.25">
      <c r="A155" s="249"/>
      <c r="B155" s="250"/>
      <c r="C155" s="250"/>
      <c r="D155" s="250"/>
      <c r="E155" s="251"/>
      <c r="F155" s="252"/>
      <c r="G155" s="250"/>
      <c r="H155" s="253"/>
      <c r="I155" s="253"/>
    </row>
    <row r="156" spans="1:13" ht="12.75" customHeight="1" x14ac:dyDescent="0.2">
      <c r="A156" s="243" t="s">
        <v>83</v>
      </c>
      <c r="B156" s="25">
        <v>1127</v>
      </c>
      <c r="C156" s="25">
        <v>22</v>
      </c>
      <c r="D156" s="546" t="s">
        <v>88</v>
      </c>
      <c r="E156" s="547">
        <v>45392</v>
      </c>
      <c r="F156" s="548">
        <v>0.8125</v>
      </c>
      <c r="G156" s="25" t="s">
        <v>747</v>
      </c>
      <c r="H156" s="15" t="s">
        <v>84</v>
      </c>
      <c r="I156" s="15" t="s">
        <v>17</v>
      </c>
      <c r="J156" s="41" t="s">
        <v>110</v>
      </c>
      <c r="K156" s="463" t="s">
        <v>1204</v>
      </c>
    </row>
    <row r="157" spans="1:13" ht="12.75" customHeight="1" x14ac:dyDescent="0.25">
      <c r="A157" s="243" t="s">
        <v>83</v>
      </c>
      <c r="B157" s="25">
        <v>1121</v>
      </c>
      <c r="C157" s="25">
        <v>21</v>
      </c>
      <c r="D157" s="25" t="s">
        <v>12</v>
      </c>
      <c r="E157" s="34">
        <v>45395</v>
      </c>
      <c r="F157" s="46">
        <v>0.72916666666666663</v>
      </c>
      <c r="G157" s="25" t="s">
        <v>748</v>
      </c>
      <c r="H157" s="15" t="s">
        <v>85</v>
      </c>
      <c r="I157" s="15" t="s">
        <v>84</v>
      </c>
      <c r="J157" s="64"/>
    </row>
    <row r="158" spans="1:13" ht="12.75" customHeight="1" x14ac:dyDescent="0.25">
      <c r="A158" s="243" t="s">
        <v>83</v>
      </c>
      <c r="B158" s="25">
        <v>1122</v>
      </c>
      <c r="C158" s="25">
        <v>21</v>
      </c>
      <c r="D158" s="25" t="s">
        <v>12</v>
      </c>
      <c r="E158" s="34">
        <v>45395</v>
      </c>
      <c r="F158" s="46">
        <v>0.66666666666666663</v>
      </c>
      <c r="G158" s="25" t="s">
        <v>385</v>
      </c>
      <c r="H158" s="15" t="s">
        <v>432</v>
      </c>
      <c r="I158" s="15" t="s">
        <v>39</v>
      </c>
      <c r="J158" s="64"/>
    </row>
    <row r="159" spans="1:13" ht="12.75" customHeight="1" x14ac:dyDescent="0.25">
      <c r="A159" s="243" t="s">
        <v>83</v>
      </c>
      <c r="B159" s="25">
        <v>1123</v>
      </c>
      <c r="C159" s="25">
        <v>21</v>
      </c>
      <c r="D159" s="25" t="s">
        <v>12</v>
      </c>
      <c r="E159" s="34">
        <v>45395</v>
      </c>
      <c r="F159" s="46">
        <v>0.58333333333333337</v>
      </c>
      <c r="G159" s="25" t="s">
        <v>749</v>
      </c>
      <c r="H159" s="15" t="s">
        <v>86</v>
      </c>
      <c r="I159" s="15" t="s">
        <v>338</v>
      </c>
      <c r="J159" s="64"/>
    </row>
    <row r="160" spans="1:13" ht="12.75" customHeight="1" x14ac:dyDescent="0.25">
      <c r="A160" s="243" t="s">
        <v>83</v>
      </c>
      <c r="B160" s="25">
        <v>1124</v>
      </c>
      <c r="C160" s="25">
        <v>21</v>
      </c>
      <c r="D160" s="25" t="s">
        <v>12</v>
      </c>
      <c r="E160" s="34">
        <v>45395</v>
      </c>
      <c r="F160" s="46">
        <v>0.45833333333333331</v>
      </c>
      <c r="G160" s="4" t="s">
        <v>742</v>
      </c>
      <c r="H160" s="15" t="s">
        <v>40</v>
      </c>
      <c r="I160" s="15" t="s">
        <v>87</v>
      </c>
      <c r="J160" s="64"/>
    </row>
    <row r="161" spans="1:18" ht="12.75" customHeight="1" x14ac:dyDescent="0.25">
      <c r="A161" s="243" t="s">
        <v>83</v>
      </c>
      <c r="B161" s="25">
        <v>1125</v>
      </c>
      <c r="C161" s="25">
        <v>21</v>
      </c>
      <c r="D161" s="25" t="s">
        <v>12</v>
      </c>
      <c r="E161" s="34">
        <v>45395</v>
      </c>
      <c r="F161" s="46">
        <v>0.47916666666666669</v>
      </c>
      <c r="G161" s="25" t="s">
        <v>384</v>
      </c>
      <c r="H161" s="15" t="s">
        <v>41</v>
      </c>
      <c r="I161" s="15" t="s">
        <v>387</v>
      </c>
      <c r="J161" s="64"/>
    </row>
    <row r="162" spans="1:18" ht="12.75" customHeight="1" x14ac:dyDescent="0.25">
      <c r="A162" s="243" t="s">
        <v>83</v>
      </c>
      <c r="B162" s="25">
        <v>1126</v>
      </c>
      <c r="C162" s="25">
        <v>21</v>
      </c>
      <c r="D162" s="25" t="s">
        <v>12</v>
      </c>
      <c r="E162" s="34">
        <v>45395</v>
      </c>
      <c r="F162" s="46">
        <v>0.45833333333333331</v>
      </c>
      <c r="G162" s="25" t="s">
        <v>745</v>
      </c>
      <c r="H162" s="15" t="s">
        <v>17</v>
      </c>
      <c r="I162" s="15" t="s">
        <v>167</v>
      </c>
      <c r="J162" s="64"/>
    </row>
    <row r="163" spans="1:18" ht="12.75" customHeight="1" x14ac:dyDescent="0.2">
      <c r="A163" s="243" t="s">
        <v>83</v>
      </c>
      <c r="B163" s="25">
        <v>1084</v>
      </c>
      <c r="C163" s="25">
        <v>14</v>
      </c>
      <c r="D163" s="268" t="s">
        <v>15</v>
      </c>
      <c r="E163" s="269">
        <v>45396</v>
      </c>
      <c r="F163" s="488">
        <v>0.54166666666666663</v>
      </c>
      <c r="G163" s="25" t="s">
        <v>742</v>
      </c>
      <c r="H163" s="15" t="s">
        <v>40</v>
      </c>
      <c r="I163" s="15" t="s">
        <v>41</v>
      </c>
      <c r="J163" s="463" t="s">
        <v>1159</v>
      </c>
      <c r="K163" s="463" t="s">
        <v>1163</v>
      </c>
      <c r="R163" s="463" t="s">
        <v>1203</v>
      </c>
    </row>
    <row r="164" spans="1:18" ht="12.75" customHeight="1" x14ac:dyDescent="0.2">
      <c r="A164" s="243" t="s">
        <v>83</v>
      </c>
      <c r="B164" s="25">
        <v>1130</v>
      </c>
      <c r="C164" s="25">
        <v>22</v>
      </c>
      <c r="D164" s="546" t="s">
        <v>15</v>
      </c>
      <c r="E164" s="547">
        <v>45396</v>
      </c>
      <c r="F164" s="548">
        <v>0.45833333333333331</v>
      </c>
      <c r="G164" s="4" t="s">
        <v>743</v>
      </c>
      <c r="H164" s="15" t="s">
        <v>87</v>
      </c>
      <c r="I164" s="15" t="s">
        <v>86</v>
      </c>
      <c r="J164" s="41" t="s">
        <v>110</v>
      </c>
      <c r="K164" s="463" t="s">
        <v>1205</v>
      </c>
      <c r="M164" s="37"/>
    </row>
    <row r="165" spans="1:18" ht="12.75" customHeight="1" x14ac:dyDescent="0.25">
      <c r="A165" s="42"/>
      <c r="B165" s="42"/>
      <c r="C165" s="42"/>
      <c r="D165" s="42"/>
      <c r="E165" s="43"/>
      <c r="F165" s="44"/>
      <c r="G165" s="42"/>
      <c r="H165" s="42"/>
      <c r="I165" s="42"/>
      <c r="J165" s="45"/>
      <c r="M165" s="37"/>
    </row>
    <row r="166" spans="1:18" ht="12.75" customHeight="1" x14ac:dyDescent="0.25">
      <c r="A166" s="249"/>
      <c r="B166" s="250"/>
      <c r="C166" s="250"/>
      <c r="D166" s="250"/>
      <c r="E166" s="251"/>
      <c r="F166" s="252"/>
      <c r="G166" s="250"/>
      <c r="H166" s="253"/>
      <c r="I166" s="253"/>
      <c r="J166" s="253"/>
      <c r="M166" s="37"/>
    </row>
    <row r="167" spans="1:18" ht="12.75" customHeight="1" x14ac:dyDescent="0.25">
      <c r="A167" s="249"/>
      <c r="B167" s="250"/>
      <c r="C167" s="250"/>
      <c r="D167" s="250"/>
      <c r="E167" s="251"/>
      <c r="F167" s="252"/>
      <c r="G167" s="250"/>
      <c r="H167" s="253"/>
      <c r="I167" s="253"/>
      <c r="J167" s="253"/>
      <c r="M167" s="37"/>
    </row>
    <row r="168" spans="1:18" ht="12.75" customHeight="1" x14ac:dyDescent="0.25">
      <c r="A168" s="42"/>
      <c r="B168" s="42"/>
      <c r="C168" s="42"/>
      <c r="D168" s="42"/>
      <c r="E168" s="43"/>
      <c r="F168" s="44"/>
      <c r="G168" s="42"/>
      <c r="H168" s="42"/>
      <c r="I168" s="42"/>
      <c r="J168" s="9"/>
      <c r="M168" s="37"/>
    </row>
    <row r="169" spans="1:18" ht="12.75" customHeight="1" x14ac:dyDescent="0.25">
      <c r="A169" s="243" t="s">
        <v>83</v>
      </c>
      <c r="B169" s="25">
        <v>1201</v>
      </c>
      <c r="C169" s="25" t="s">
        <v>47</v>
      </c>
      <c r="D169" s="25" t="s">
        <v>12</v>
      </c>
      <c r="E169" s="34">
        <v>45409</v>
      </c>
      <c r="F169" s="44"/>
      <c r="G169" s="25" t="s">
        <v>48</v>
      </c>
      <c r="H169" s="25" t="s">
        <v>49</v>
      </c>
      <c r="I169" s="25" t="s">
        <v>50</v>
      </c>
      <c r="J169" s="36"/>
    </row>
    <row r="170" spans="1:18" ht="12.75" customHeight="1" x14ac:dyDescent="0.25">
      <c r="A170" s="243" t="s">
        <v>83</v>
      </c>
      <c r="B170" s="25">
        <v>1202</v>
      </c>
      <c r="C170" s="25" t="s">
        <v>47</v>
      </c>
      <c r="D170" s="25" t="s">
        <v>12</v>
      </c>
      <c r="E170" s="34">
        <v>45409</v>
      </c>
      <c r="F170" s="44"/>
      <c r="G170" s="25" t="s">
        <v>48</v>
      </c>
      <c r="H170" s="25" t="s">
        <v>51</v>
      </c>
      <c r="I170" s="25" t="s">
        <v>52</v>
      </c>
      <c r="J170" s="36"/>
    </row>
    <row r="171" spans="1:18" ht="12.75" customHeight="1" x14ac:dyDescent="0.25">
      <c r="A171" s="243" t="s">
        <v>83</v>
      </c>
      <c r="B171" s="25">
        <v>1203</v>
      </c>
      <c r="C171" s="25" t="s">
        <v>47</v>
      </c>
      <c r="D171" s="25" t="s">
        <v>12</v>
      </c>
      <c r="E171" s="34">
        <v>45409</v>
      </c>
      <c r="F171" s="44"/>
      <c r="G171" s="25" t="s">
        <v>48</v>
      </c>
      <c r="H171" s="25" t="s">
        <v>53</v>
      </c>
      <c r="I171" s="25" t="s">
        <v>54</v>
      </c>
      <c r="J171" s="36"/>
    </row>
    <row r="172" spans="1:18" ht="12.75" customHeight="1" x14ac:dyDescent="0.25">
      <c r="A172" s="243" t="s">
        <v>83</v>
      </c>
      <c r="B172" s="25">
        <v>1204</v>
      </c>
      <c r="C172" s="25" t="s">
        <v>47</v>
      </c>
      <c r="D172" s="25" t="s">
        <v>12</v>
      </c>
      <c r="E172" s="34">
        <v>45409</v>
      </c>
      <c r="F172" s="44"/>
      <c r="G172" s="25" t="s">
        <v>48</v>
      </c>
      <c r="H172" s="25" t="s">
        <v>55</v>
      </c>
      <c r="I172" s="25" t="s">
        <v>56</v>
      </c>
      <c r="J172" s="36"/>
    </row>
    <row r="173" spans="1:18" ht="12.75" customHeight="1" x14ac:dyDescent="0.25">
      <c r="A173" s="15"/>
      <c r="B173" s="25"/>
      <c r="C173" s="25"/>
      <c r="D173" s="25"/>
      <c r="E173" s="34"/>
      <c r="F173" s="34"/>
      <c r="G173" s="25"/>
      <c r="H173" s="25"/>
      <c r="I173" s="25"/>
      <c r="J173" s="36"/>
    </row>
    <row r="174" spans="1:18" ht="12.75" customHeight="1" x14ac:dyDescent="0.25">
      <c r="A174" s="243" t="s">
        <v>83</v>
      </c>
      <c r="B174" s="25">
        <v>1205</v>
      </c>
      <c r="C174" s="25" t="s">
        <v>57</v>
      </c>
      <c r="D174" s="28" t="str">
        <f t="shared" ref="D174:D177" si="0">TEXT(E174,"DDDD")</f>
        <v>neděle</v>
      </c>
      <c r="E174" s="38">
        <v>45410</v>
      </c>
      <c r="F174" s="34"/>
      <c r="G174" s="25" t="s">
        <v>48</v>
      </c>
      <c r="H174" s="25" t="s">
        <v>49</v>
      </c>
      <c r="I174" s="25" t="s">
        <v>50</v>
      </c>
      <c r="J174" s="36"/>
    </row>
    <row r="175" spans="1:18" ht="12.75" customHeight="1" x14ac:dyDescent="0.25">
      <c r="A175" s="243" t="s">
        <v>83</v>
      </c>
      <c r="B175" s="25">
        <v>1206</v>
      </c>
      <c r="C175" s="25" t="s">
        <v>57</v>
      </c>
      <c r="D175" s="28" t="str">
        <f t="shared" si="0"/>
        <v>neděle</v>
      </c>
      <c r="E175" s="38">
        <v>45410</v>
      </c>
      <c r="F175" s="34"/>
      <c r="G175" s="25" t="s">
        <v>48</v>
      </c>
      <c r="H175" s="25" t="s">
        <v>51</v>
      </c>
      <c r="I175" s="25" t="s">
        <v>52</v>
      </c>
      <c r="J175" s="36"/>
    </row>
    <row r="176" spans="1:18" ht="12.75" customHeight="1" x14ac:dyDescent="0.25">
      <c r="A176" s="243" t="s">
        <v>83</v>
      </c>
      <c r="B176" s="25">
        <v>1207</v>
      </c>
      <c r="C176" s="25" t="s">
        <v>57</v>
      </c>
      <c r="D176" s="28" t="str">
        <f t="shared" si="0"/>
        <v>neděle</v>
      </c>
      <c r="E176" s="38">
        <v>45410</v>
      </c>
      <c r="F176" s="34"/>
      <c r="G176" s="25" t="s">
        <v>48</v>
      </c>
      <c r="H176" s="25" t="s">
        <v>53</v>
      </c>
      <c r="I176" s="25" t="s">
        <v>54</v>
      </c>
      <c r="J176" s="36"/>
    </row>
    <row r="177" spans="1:10" ht="12.75" customHeight="1" x14ac:dyDescent="0.25">
      <c r="A177" s="243" t="s">
        <v>83</v>
      </c>
      <c r="B177" s="25">
        <v>1208</v>
      </c>
      <c r="C177" s="25" t="s">
        <v>57</v>
      </c>
      <c r="D177" s="28" t="str">
        <f t="shared" si="0"/>
        <v>neděle</v>
      </c>
      <c r="E177" s="38">
        <v>45410</v>
      </c>
      <c r="F177" s="34"/>
      <c r="G177" s="25" t="s">
        <v>48</v>
      </c>
      <c r="H177" s="25" t="s">
        <v>55</v>
      </c>
      <c r="I177" s="25" t="s">
        <v>56</v>
      </c>
      <c r="J177" s="36"/>
    </row>
    <row r="178" spans="1:10" ht="12.75" customHeight="1" x14ac:dyDescent="0.25">
      <c r="A178" s="15"/>
      <c r="B178" s="25"/>
      <c r="C178" s="25"/>
      <c r="D178" s="25"/>
      <c r="E178" s="34"/>
      <c r="F178" s="34"/>
      <c r="G178" s="25"/>
      <c r="H178" s="25"/>
      <c r="I178" s="25"/>
      <c r="J178" s="36"/>
    </row>
    <row r="179" spans="1:10" ht="12.75" customHeight="1" x14ac:dyDescent="0.25">
      <c r="A179" s="243" t="s">
        <v>83</v>
      </c>
      <c r="B179" s="25">
        <v>1209</v>
      </c>
      <c r="C179" s="25" t="s">
        <v>58</v>
      </c>
      <c r="D179" s="25" t="s">
        <v>12</v>
      </c>
      <c r="E179" s="34">
        <v>45416</v>
      </c>
      <c r="F179" s="34"/>
      <c r="G179" s="25" t="s">
        <v>48</v>
      </c>
      <c r="H179" s="25" t="s">
        <v>50</v>
      </c>
      <c r="I179" s="25" t="s">
        <v>49</v>
      </c>
      <c r="J179" s="36"/>
    </row>
    <row r="180" spans="1:10" ht="12.75" customHeight="1" x14ac:dyDescent="0.25">
      <c r="A180" s="243" t="s">
        <v>83</v>
      </c>
      <c r="B180" s="25">
        <v>1210</v>
      </c>
      <c r="C180" s="25" t="s">
        <v>58</v>
      </c>
      <c r="D180" s="25" t="s">
        <v>12</v>
      </c>
      <c r="E180" s="34">
        <v>45416</v>
      </c>
      <c r="F180" s="34"/>
      <c r="G180" s="25" t="s">
        <v>48</v>
      </c>
      <c r="H180" s="25" t="s">
        <v>52</v>
      </c>
      <c r="I180" s="25" t="s">
        <v>51</v>
      </c>
      <c r="J180" s="36"/>
    </row>
    <row r="181" spans="1:10" ht="12.75" customHeight="1" x14ac:dyDescent="0.25">
      <c r="A181" s="243" t="s">
        <v>83</v>
      </c>
      <c r="B181" s="25">
        <v>1211</v>
      </c>
      <c r="C181" s="25" t="s">
        <v>58</v>
      </c>
      <c r="D181" s="25" t="s">
        <v>12</v>
      </c>
      <c r="E181" s="34">
        <v>45416</v>
      </c>
      <c r="F181" s="34"/>
      <c r="G181" s="25" t="s">
        <v>48</v>
      </c>
      <c r="H181" s="25" t="s">
        <v>54</v>
      </c>
      <c r="I181" s="25" t="s">
        <v>53</v>
      </c>
      <c r="J181" s="36"/>
    </row>
    <row r="182" spans="1:10" ht="12.75" customHeight="1" x14ac:dyDescent="0.25">
      <c r="A182" s="243" t="s">
        <v>83</v>
      </c>
      <c r="B182" s="25">
        <v>1212</v>
      </c>
      <c r="C182" s="25" t="s">
        <v>58</v>
      </c>
      <c r="D182" s="25" t="s">
        <v>12</v>
      </c>
      <c r="E182" s="34">
        <v>45416</v>
      </c>
      <c r="F182" s="34"/>
      <c r="G182" s="25" t="s">
        <v>48</v>
      </c>
      <c r="H182" s="25" t="s">
        <v>56</v>
      </c>
      <c r="I182" s="25" t="s">
        <v>55</v>
      </c>
      <c r="J182" s="36"/>
    </row>
    <row r="183" spans="1:10" ht="12.75" customHeight="1" x14ac:dyDescent="0.25">
      <c r="A183" s="15"/>
      <c r="B183" s="25"/>
      <c r="C183" s="25"/>
      <c r="D183" s="25"/>
      <c r="E183" s="34"/>
      <c r="F183" s="34"/>
      <c r="G183" s="25"/>
      <c r="H183" s="25"/>
      <c r="I183" s="25"/>
      <c r="J183" s="36"/>
    </row>
    <row r="184" spans="1:10" ht="12.75" customHeight="1" x14ac:dyDescent="0.25">
      <c r="A184" s="243" t="s">
        <v>83</v>
      </c>
      <c r="B184" s="25">
        <v>1213</v>
      </c>
      <c r="C184" s="25" t="s">
        <v>59</v>
      </c>
      <c r="D184" s="28" t="str">
        <f t="shared" ref="D184:D187" si="1">TEXT(E184,"DDDD")</f>
        <v>neděle</v>
      </c>
      <c r="E184" s="38">
        <v>45417</v>
      </c>
      <c r="F184" s="34"/>
      <c r="G184" s="25" t="s">
        <v>48</v>
      </c>
      <c r="H184" s="25" t="s">
        <v>50</v>
      </c>
      <c r="I184" s="25" t="s">
        <v>49</v>
      </c>
      <c r="J184" s="36"/>
    </row>
    <row r="185" spans="1:10" ht="12.75" customHeight="1" x14ac:dyDescent="0.25">
      <c r="A185" s="243" t="s">
        <v>83</v>
      </c>
      <c r="B185" s="25">
        <v>1214</v>
      </c>
      <c r="C185" s="25" t="s">
        <v>59</v>
      </c>
      <c r="D185" s="28" t="str">
        <f t="shared" si="1"/>
        <v>neděle</v>
      </c>
      <c r="E185" s="38">
        <v>45417</v>
      </c>
      <c r="F185" s="34"/>
      <c r="G185" s="25" t="s">
        <v>48</v>
      </c>
      <c r="H185" s="25" t="s">
        <v>52</v>
      </c>
      <c r="I185" s="25" t="s">
        <v>51</v>
      </c>
      <c r="J185" s="36"/>
    </row>
    <row r="186" spans="1:10" ht="12.75" customHeight="1" x14ac:dyDescent="0.25">
      <c r="A186" s="243" t="s">
        <v>83</v>
      </c>
      <c r="B186" s="25">
        <v>1215</v>
      </c>
      <c r="C186" s="25" t="s">
        <v>59</v>
      </c>
      <c r="D186" s="28" t="str">
        <f t="shared" si="1"/>
        <v>neděle</v>
      </c>
      <c r="E186" s="38">
        <v>45417</v>
      </c>
      <c r="F186" s="34"/>
      <c r="G186" s="25" t="s">
        <v>48</v>
      </c>
      <c r="H186" s="25" t="s">
        <v>54</v>
      </c>
      <c r="I186" s="25" t="s">
        <v>53</v>
      </c>
      <c r="J186" s="36"/>
    </row>
    <row r="187" spans="1:10" ht="12.75" customHeight="1" x14ac:dyDescent="0.25">
      <c r="A187" s="243" t="s">
        <v>83</v>
      </c>
      <c r="B187" s="25">
        <v>1216</v>
      </c>
      <c r="C187" s="25" t="s">
        <v>59</v>
      </c>
      <c r="D187" s="28" t="str">
        <f t="shared" si="1"/>
        <v>neděle</v>
      </c>
      <c r="E187" s="38">
        <v>45417</v>
      </c>
      <c r="F187" s="34"/>
      <c r="G187" s="25" t="s">
        <v>48</v>
      </c>
      <c r="H187" s="25" t="s">
        <v>56</v>
      </c>
      <c r="I187" s="25" t="s">
        <v>55</v>
      </c>
      <c r="J187" s="36"/>
    </row>
    <row r="188" spans="1:10" ht="12.75" customHeight="1" x14ac:dyDescent="0.25">
      <c r="A188" s="15"/>
      <c r="B188" s="25"/>
      <c r="C188" s="25"/>
      <c r="D188" s="25"/>
      <c r="E188" s="34"/>
      <c r="F188" s="34"/>
      <c r="G188" s="25"/>
      <c r="H188" s="25"/>
      <c r="I188" s="25"/>
      <c r="J188" s="36"/>
    </row>
    <row r="189" spans="1:10" ht="12.75" customHeight="1" x14ac:dyDescent="0.25">
      <c r="A189" s="243" t="s">
        <v>83</v>
      </c>
      <c r="B189" s="25">
        <v>1217</v>
      </c>
      <c r="C189" s="25" t="s">
        <v>60</v>
      </c>
      <c r="D189" s="39" t="s">
        <v>88</v>
      </c>
      <c r="E189" s="40">
        <v>45420</v>
      </c>
      <c r="F189" s="34"/>
      <c r="G189" s="25" t="s">
        <v>48</v>
      </c>
      <c r="H189" s="25" t="s">
        <v>49</v>
      </c>
      <c r="I189" s="25" t="s">
        <v>50</v>
      </c>
      <c r="J189" s="64" t="s">
        <v>104</v>
      </c>
    </row>
    <row r="190" spans="1:10" ht="12.75" customHeight="1" x14ac:dyDescent="0.25">
      <c r="A190" s="243" t="s">
        <v>83</v>
      </c>
      <c r="B190" s="25">
        <v>1218</v>
      </c>
      <c r="C190" s="25" t="s">
        <v>60</v>
      </c>
      <c r="D190" s="39" t="s">
        <v>88</v>
      </c>
      <c r="E190" s="40">
        <v>45420</v>
      </c>
      <c r="F190" s="34"/>
      <c r="G190" s="25" t="s">
        <v>48</v>
      </c>
      <c r="H190" s="25" t="s">
        <v>51</v>
      </c>
      <c r="I190" s="25" t="s">
        <v>52</v>
      </c>
      <c r="J190" s="64" t="s">
        <v>104</v>
      </c>
    </row>
    <row r="191" spans="1:10" ht="12.75" customHeight="1" x14ac:dyDescent="0.25">
      <c r="A191" s="243" t="s">
        <v>83</v>
      </c>
      <c r="B191" s="25">
        <v>1219</v>
      </c>
      <c r="C191" s="25" t="s">
        <v>60</v>
      </c>
      <c r="D191" s="39" t="s">
        <v>88</v>
      </c>
      <c r="E191" s="40">
        <v>45420</v>
      </c>
      <c r="F191" s="34"/>
      <c r="G191" s="25" t="s">
        <v>48</v>
      </c>
      <c r="H191" s="25" t="s">
        <v>53</v>
      </c>
      <c r="I191" s="25" t="s">
        <v>54</v>
      </c>
      <c r="J191" s="64" t="s">
        <v>104</v>
      </c>
    </row>
    <row r="192" spans="1:10" ht="12.75" customHeight="1" x14ac:dyDescent="0.25">
      <c r="A192" s="243" t="s">
        <v>83</v>
      </c>
      <c r="B192" s="25">
        <v>1220</v>
      </c>
      <c r="C192" s="25" t="s">
        <v>60</v>
      </c>
      <c r="D192" s="39" t="s">
        <v>88</v>
      </c>
      <c r="E192" s="40">
        <v>45420</v>
      </c>
      <c r="F192" s="34"/>
      <c r="G192" s="25" t="s">
        <v>48</v>
      </c>
      <c r="H192" s="25" t="s">
        <v>55</v>
      </c>
      <c r="I192" s="25" t="s">
        <v>56</v>
      </c>
      <c r="J192" s="64" t="s">
        <v>104</v>
      </c>
    </row>
    <row r="193" spans="1:13" ht="12.75" customHeight="1" x14ac:dyDescent="0.25">
      <c r="A193" s="15"/>
      <c r="B193" s="25"/>
      <c r="C193" s="25"/>
      <c r="D193" s="25"/>
      <c r="E193" s="34"/>
      <c r="F193" s="34"/>
      <c r="G193" s="25"/>
      <c r="H193" s="25"/>
      <c r="I193" s="25"/>
      <c r="J193" s="36"/>
    </row>
    <row r="194" spans="1:13" ht="12.75" customHeight="1" x14ac:dyDescent="0.25">
      <c r="A194" s="15"/>
      <c r="B194" s="25"/>
      <c r="C194" s="25"/>
      <c r="D194" s="25"/>
      <c r="E194" s="34"/>
      <c r="F194" s="34"/>
      <c r="G194" s="25"/>
      <c r="H194" s="25"/>
      <c r="I194" s="25"/>
      <c r="J194" s="36"/>
    </row>
    <row r="195" spans="1:13" s="47" customFormat="1" ht="12.75" customHeight="1" x14ac:dyDescent="0.15">
      <c r="A195" s="243" t="s">
        <v>83</v>
      </c>
      <c r="B195" s="15">
        <v>1221</v>
      </c>
      <c r="C195" s="15" t="s">
        <v>61</v>
      </c>
      <c r="D195" s="25" t="s">
        <v>12</v>
      </c>
      <c r="E195" s="34">
        <v>45423</v>
      </c>
      <c r="F195" s="34"/>
      <c r="G195" s="25" t="s">
        <v>48</v>
      </c>
      <c r="H195" s="25" t="s">
        <v>555</v>
      </c>
      <c r="I195" s="25" t="s">
        <v>556</v>
      </c>
      <c r="J195" s="36"/>
      <c r="M195" s="29"/>
    </row>
    <row r="196" spans="1:13" s="47" customFormat="1" ht="12.75" customHeight="1" x14ac:dyDescent="0.15">
      <c r="A196" s="243" t="s">
        <v>83</v>
      </c>
      <c r="B196" s="15">
        <v>1222</v>
      </c>
      <c r="C196" s="15" t="s">
        <v>61</v>
      </c>
      <c r="D196" s="25" t="s">
        <v>12</v>
      </c>
      <c r="E196" s="34">
        <v>45423</v>
      </c>
      <c r="F196" s="34"/>
      <c r="G196" s="25" t="s">
        <v>48</v>
      </c>
      <c r="H196" s="25" t="s">
        <v>557</v>
      </c>
      <c r="I196" s="25" t="s">
        <v>558</v>
      </c>
      <c r="J196" s="36"/>
      <c r="M196" s="29"/>
    </row>
    <row r="197" spans="1:13" s="47" customFormat="1" ht="12.75" customHeight="1" x14ac:dyDescent="0.15">
      <c r="A197" s="15"/>
      <c r="B197" s="15"/>
      <c r="C197" s="15" t="s">
        <v>74</v>
      </c>
      <c r="D197" s="25"/>
      <c r="E197" s="34"/>
      <c r="F197" s="34"/>
      <c r="G197" s="15" t="s">
        <v>74</v>
      </c>
      <c r="H197" s="15" t="s">
        <v>74</v>
      </c>
      <c r="I197" s="15" t="s">
        <v>74</v>
      </c>
      <c r="J197" s="36"/>
      <c r="M197" s="29"/>
    </row>
    <row r="198" spans="1:13" s="47" customFormat="1" ht="12.75" customHeight="1" x14ac:dyDescent="0.15">
      <c r="A198" s="243" t="s">
        <v>83</v>
      </c>
      <c r="B198" s="15">
        <v>1223</v>
      </c>
      <c r="C198" s="15" t="s">
        <v>62</v>
      </c>
      <c r="D198" s="28" t="str">
        <f t="shared" ref="D198:D199" si="2">TEXT(E198,"DDDD")</f>
        <v>neděle</v>
      </c>
      <c r="E198" s="38">
        <v>45424</v>
      </c>
      <c r="F198" s="34"/>
      <c r="G198" s="25" t="s">
        <v>48</v>
      </c>
      <c r="H198" s="25" t="s">
        <v>555</v>
      </c>
      <c r="I198" s="25" t="s">
        <v>556</v>
      </c>
      <c r="J198" s="36"/>
      <c r="M198" s="29"/>
    </row>
    <row r="199" spans="1:13" s="47" customFormat="1" ht="12.75" customHeight="1" x14ac:dyDescent="0.15">
      <c r="A199" s="243" t="s">
        <v>83</v>
      </c>
      <c r="B199" s="15">
        <v>1224</v>
      </c>
      <c r="C199" s="15" t="s">
        <v>62</v>
      </c>
      <c r="D199" s="28" t="str">
        <f t="shared" si="2"/>
        <v>neděle</v>
      </c>
      <c r="E199" s="38">
        <v>45424</v>
      </c>
      <c r="F199" s="34"/>
      <c r="G199" s="25" t="s">
        <v>48</v>
      </c>
      <c r="H199" s="25" t="s">
        <v>557</v>
      </c>
      <c r="I199" s="25" t="s">
        <v>558</v>
      </c>
      <c r="J199" s="36"/>
      <c r="M199" s="29"/>
    </row>
    <row r="200" spans="1:13" s="47" customFormat="1" ht="12.75" customHeight="1" x14ac:dyDescent="0.15">
      <c r="A200" s="15"/>
      <c r="B200" s="15"/>
      <c r="C200" s="15" t="s">
        <v>74</v>
      </c>
      <c r="F200" s="34"/>
      <c r="G200" s="15" t="s">
        <v>74</v>
      </c>
      <c r="H200" s="15" t="s">
        <v>74</v>
      </c>
      <c r="I200" s="15" t="s">
        <v>74</v>
      </c>
      <c r="J200" s="36" t="str">
        <f>""</f>
        <v/>
      </c>
      <c r="M200" s="29"/>
    </row>
    <row r="201" spans="1:13" s="47" customFormat="1" ht="12.75" customHeight="1" x14ac:dyDescent="0.15">
      <c r="A201" s="243" t="s">
        <v>83</v>
      </c>
      <c r="B201" s="15">
        <v>1225</v>
      </c>
      <c r="C201" s="15" t="s">
        <v>63</v>
      </c>
      <c r="D201" s="25" t="s">
        <v>12</v>
      </c>
      <c r="E201" s="34">
        <v>45430</v>
      </c>
      <c r="F201" s="34"/>
      <c r="G201" s="25" t="s">
        <v>48</v>
      </c>
      <c r="H201" s="25" t="s">
        <v>556</v>
      </c>
      <c r="I201" s="25" t="s">
        <v>555</v>
      </c>
      <c r="M201" s="29"/>
    </row>
    <row r="202" spans="1:13" s="47" customFormat="1" ht="12.75" customHeight="1" x14ac:dyDescent="0.15">
      <c r="A202" s="243" t="s">
        <v>83</v>
      </c>
      <c r="B202" s="15">
        <v>1226</v>
      </c>
      <c r="C202" s="15" t="s">
        <v>63</v>
      </c>
      <c r="D202" s="25" t="s">
        <v>12</v>
      </c>
      <c r="E202" s="34">
        <v>45430</v>
      </c>
      <c r="F202" s="34"/>
      <c r="G202" s="25" t="s">
        <v>48</v>
      </c>
      <c r="H202" s="25" t="s">
        <v>558</v>
      </c>
      <c r="I202" s="25" t="s">
        <v>557</v>
      </c>
      <c r="M202" s="29"/>
    </row>
    <row r="203" spans="1:13" s="47" customFormat="1" ht="12.75" customHeight="1" x14ac:dyDescent="0.15">
      <c r="A203" s="15"/>
      <c r="B203" s="15"/>
      <c r="C203" s="15" t="s">
        <v>74</v>
      </c>
      <c r="D203" s="25"/>
      <c r="E203" s="34"/>
      <c r="F203" s="34"/>
      <c r="G203" s="15" t="s">
        <v>74</v>
      </c>
      <c r="H203" s="15" t="s">
        <v>74</v>
      </c>
      <c r="I203" s="15" t="s">
        <v>74</v>
      </c>
      <c r="J203" s="36" t="str">
        <f>""</f>
        <v/>
      </c>
      <c r="M203" s="29"/>
    </row>
    <row r="204" spans="1:13" s="47" customFormat="1" ht="12.75" customHeight="1" x14ac:dyDescent="0.15">
      <c r="A204" s="243" t="s">
        <v>83</v>
      </c>
      <c r="B204" s="15">
        <v>1227</v>
      </c>
      <c r="C204" s="15" t="s">
        <v>64</v>
      </c>
      <c r="D204" s="28" t="str">
        <f t="shared" ref="D204:D205" si="3">TEXT(E204,"DDDD")</f>
        <v>neděle</v>
      </c>
      <c r="E204" s="38">
        <v>45431</v>
      </c>
      <c r="F204" s="34"/>
      <c r="G204" s="25" t="s">
        <v>48</v>
      </c>
      <c r="H204" s="25" t="s">
        <v>556</v>
      </c>
      <c r="I204" s="25" t="s">
        <v>555</v>
      </c>
      <c r="M204" s="29"/>
    </row>
    <row r="205" spans="1:13" s="47" customFormat="1" ht="12.75" customHeight="1" x14ac:dyDescent="0.15">
      <c r="A205" s="243" t="s">
        <v>83</v>
      </c>
      <c r="B205" s="15">
        <v>1228</v>
      </c>
      <c r="C205" s="15" t="s">
        <v>64</v>
      </c>
      <c r="D205" s="28" t="str">
        <f t="shared" si="3"/>
        <v>neděle</v>
      </c>
      <c r="E205" s="38">
        <v>45431</v>
      </c>
      <c r="F205" s="34"/>
      <c r="G205" s="25" t="s">
        <v>48</v>
      </c>
      <c r="H205" s="25" t="s">
        <v>558</v>
      </c>
      <c r="I205" s="25" t="s">
        <v>557</v>
      </c>
      <c r="M205" s="29"/>
    </row>
    <row r="206" spans="1:13" s="47" customFormat="1" ht="12.75" customHeight="1" x14ac:dyDescent="0.15">
      <c r="A206" s="15"/>
      <c r="B206" s="15" t="s">
        <v>74</v>
      </c>
      <c r="C206" s="15" t="s">
        <v>74</v>
      </c>
      <c r="D206" s="25"/>
      <c r="E206" s="34"/>
      <c r="F206" s="34"/>
      <c r="G206" s="15" t="s">
        <v>74</v>
      </c>
      <c r="H206" s="15" t="s">
        <v>74</v>
      </c>
      <c r="I206" s="15" t="s">
        <v>74</v>
      </c>
      <c r="J206" s="36" t="str">
        <f>""</f>
        <v/>
      </c>
      <c r="M206" s="29"/>
    </row>
    <row r="207" spans="1:13" s="47" customFormat="1" ht="12.75" customHeight="1" x14ac:dyDescent="0.15">
      <c r="A207" s="243" t="s">
        <v>83</v>
      </c>
      <c r="B207" s="15">
        <v>1229</v>
      </c>
      <c r="C207" s="15" t="s">
        <v>65</v>
      </c>
      <c r="D207" s="25" t="s">
        <v>12</v>
      </c>
      <c r="E207" s="34">
        <v>45437</v>
      </c>
      <c r="F207" s="34"/>
      <c r="G207" s="25" t="s">
        <v>48</v>
      </c>
      <c r="H207" s="25" t="s">
        <v>555</v>
      </c>
      <c r="I207" s="25" t="s">
        <v>556</v>
      </c>
      <c r="J207" s="36" t="str">
        <f>""</f>
        <v/>
      </c>
      <c r="M207" s="29"/>
    </row>
    <row r="208" spans="1:13" s="47" customFormat="1" ht="12.75" customHeight="1" x14ac:dyDescent="0.15">
      <c r="A208" s="243" t="s">
        <v>83</v>
      </c>
      <c r="B208" s="15">
        <v>1230</v>
      </c>
      <c r="C208" s="15" t="s">
        <v>65</v>
      </c>
      <c r="D208" s="25" t="s">
        <v>12</v>
      </c>
      <c r="E208" s="34">
        <v>45437</v>
      </c>
      <c r="F208" s="34"/>
      <c r="G208" s="25" t="s">
        <v>48</v>
      </c>
      <c r="H208" s="25" t="s">
        <v>557</v>
      </c>
      <c r="I208" s="25" t="s">
        <v>558</v>
      </c>
      <c r="J208" s="36" t="str">
        <f>""</f>
        <v/>
      </c>
      <c r="M208" s="29"/>
    </row>
    <row r="209" spans="1:13" s="47" customFormat="1" ht="12.75" customHeight="1" x14ac:dyDescent="0.15">
      <c r="A209" s="15"/>
      <c r="B209" s="15" t="s">
        <v>74</v>
      </c>
      <c r="C209" s="15" t="s">
        <v>74</v>
      </c>
      <c r="D209" s="25"/>
      <c r="E209" s="34"/>
      <c r="F209" s="34"/>
      <c r="G209" s="15" t="s">
        <v>74</v>
      </c>
      <c r="H209" s="15" t="s">
        <v>74</v>
      </c>
      <c r="I209" s="15" t="s">
        <v>74</v>
      </c>
      <c r="J209" s="36" t="str">
        <f>""</f>
        <v/>
      </c>
      <c r="M209" s="29"/>
    </row>
    <row r="210" spans="1:13" s="47" customFormat="1" ht="12.75" customHeight="1" x14ac:dyDescent="0.15">
      <c r="A210" s="15"/>
      <c r="B210" s="15"/>
      <c r="C210" s="15"/>
      <c r="D210" s="25"/>
      <c r="E210" s="34"/>
      <c r="F210" s="34"/>
      <c r="G210" s="15"/>
      <c r="H210" s="15"/>
      <c r="I210" s="15"/>
      <c r="J210" s="36"/>
      <c r="M210" s="29"/>
    </row>
    <row r="211" spans="1:13" s="47" customFormat="1" ht="12.75" customHeight="1" x14ac:dyDescent="0.2">
      <c r="A211" s="243" t="s">
        <v>83</v>
      </c>
      <c r="B211" s="15">
        <v>1231</v>
      </c>
      <c r="C211" s="15" t="s">
        <v>66</v>
      </c>
      <c r="D211" s="25" t="s">
        <v>12</v>
      </c>
      <c r="E211" s="34">
        <v>45444</v>
      </c>
      <c r="F211" s="34"/>
      <c r="G211" s="25" t="s">
        <v>48</v>
      </c>
      <c r="H211" s="25" t="s">
        <v>67</v>
      </c>
      <c r="I211" s="25" t="s">
        <v>68</v>
      </c>
      <c r="J211" s="63" t="s">
        <v>729</v>
      </c>
      <c r="M211" s="29"/>
    </row>
    <row r="212" spans="1:13" s="47" customFormat="1" ht="12.75" customHeight="1" x14ac:dyDescent="0.15">
      <c r="A212" s="15"/>
      <c r="B212" s="15"/>
      <c r="C212" s="15"/>
      <c r="D212" s="25"/>
      <c r="E212" s="34"/>
      <c r="F212" s="34"/>
      <c r="G212" s="15"/>
      <c r="H212" s="15"/>
      <c r="I212" s="15"/>
      <c r="J212" s="36" t="str">
        <f>""</f>
        <v/>
      </c>
      <c r="M212" s="29"/>
    </row>
    <row r="213" spans="1:13" s="47" customFormat="1" ht="12.75" customHeight="1" x14ac:dyDescent="0.2">
      <c r="A213" s="243" t="s">
        <v>83</v>
      </c>
      <c r="B213" s="15">
        <v>1232</v>
      </c>
      <c r="C213" s="15" t="s">
        <v>69</v>
      </c>
      <c r="D213" s="28" t="str">
        <f t="shared" ref="D213" si="4">TEXT(E213,"DDDD")</f>
        <v>neděle</v>
      </c>
      <c r="E213" s="38">
        <v>45445</v>
      </c>
      <c r="F213" s="34"/>
      <c r="G213" s="25" t="s">
        <v>48</v>
      </c>
      <c r="H213" s="25" t="s">
        <v>67</v>
      </c>
      <c r="I213" s="25" t="s">
        <v>68</v>
      </c>
      <c r="J213" s="63" t="s">
        <v>729</v>
      </c>
      <c r="M213" s="29"/>
    </row>
    <row r="214" spans="1:13" s="47" customFormat="1" ht="12.75" customHeight="1" x14ac:dyDescent="0.15">
      <c r="A214" s="15"/>
      <c r="B214" s="15"/>
      <c r="C214" s="15"/>
      <c r="D214" s="25"/>
      <c r="E214" s="34"/>
      <c r="F214" s="34"/>
      <c r="G214" s="15"/>
      <c r="H214" s="15"/>
      <c r="I214" s="15"/>
      <c r="J214" s="36" t="str">
        <f>""</f>
        <v/>
      </c>
      <c r="M214" s="29"/>
    </row>
    <row r="215" spans="1:13" s="47" customFormat="1" ht="12.75" customHeight="1" x14ac:dyDescent="0.2">
      <c r="A215" s="243" t="s">
        <v>83</v>
      </c>
      <c r="B215" s="15">
        <v>1233</v>
      </c>
      <c r="C215" s="15" t="s">
        <v>70</v>
      </c>
      <c r="D215" s="25" t="s">
        <v>12</v>
      </c>
      <c r="E215" s="34">
        <v>45451</v>
      </c>
      <c r="F215" s="34"/>
      <c r="G215" s="25" t="s">
        <v>48</v>
      </c>
      <c r="H215" s="25" t="s">
        <v>68</v>
      </c>
      <c r="I215" s="25" t="s">
        <v>67</v>
      </c>
      <c r="J215" s="63" t="s">
        <v>729</v>
      </c>
      <c r="M215" s="29"/>
    </row>
    <row r="216" spans="1:13" s="47" customFormat="1" ht="12.75" customHeight="1" x14ac:dyDescent="0.15">
      <c r="A216" s="15"/>
      <c r="B216" s="15"/>
      <c r="C216" s="15"/>
      <c r="D216" s="25"/>
      <c r="E216" s="34"/>
      <c r="F216" s="34"/>
      <c r="G216" s="15"/>
      <c r="H216" s="15"/>
      <c r="I216" s="15"/>
      <c r="J216" s="36" t="str">
        <f>""</f>
        <v/>
      </c>
      <c r="M216" s="29"/>
    </row>
    <row r="217" spans="1:13" s="47" customFormat="1" ht="12.75" customHeight="1" x14ac:dyDescent="0.2">
      <c r="A217" s="243" t="s">
        <v>83</v>
      </c>
      <c r="B217" s="15">
        <v>1234</v>
      </c>
      <c r="C217" s="15" t="s">
        <v>71</v>
      </c>
      <c r="D217" s="28" t="str">
        <f t="shared" ref="D217" si="5">TEXT(E217,"DDDD")</f>
        <v>neděle</v>
      </c>
      <c r="E217" s="38">
        <v>45452</v>
      </c>
      <c r="F217" s="34"/>
      <c r="G217" s="25" t="s">
        <v>48</v>
      </c>
      <c r="H217" s="25" t="s">
        <v>68</v>
      </c>
      <c r="I217" s="25" t="s">
        <v>67</v>
      </c>
      <c r="J217" s="63" t="s">
        <v>729</v>
      </c>
      <c r="M217" s="29"/>
    </row>
    <row r="218" spans="1:13" s="47" customFormat="1" ht="12.75" customHeight="1" x14ac:dyDescent="0.15">
      <c r="A218" s="15"/>
      <c r="B218" s="15"/>
      <c r="C218" s="15"/>
      <c r="D218" s="25"/>
      <c r="E218" s="34"/>
      <c r="F218" s="34"/>
      <c r="G218" s="15"/>
      <c r="H218" s="15"/>
      <c r="I218" s="15"/>
      <c r="J218" s="36" t="str">
        <f>""</f>
        <v/>
      </c>
      <c r="M218" s="29"/>
    </row>
    <row r="219" spans="1:13" s="47" customFormat="1" ht="12.75" customHeight="1" x14ac:dyDescent="0.2">
      <c r="A219" s="243" t="s">
        <v>83</v>
      </c>
      <c r="B219" s="15">
        <v>1235</v>
      </c>
      <c r="C219" s="15" t="s">
        <v>72</v>
      </c>
      <c r="D219" s="25" t="s">
        <v>12</v>
      </c>
      <c r="E219" s="34">
        <v>45458</v>
      </c>
      <c r="F219" s="34"/>
      <c r="G219" s="25" t="s">
        <v>48</v>
      </c>
      <c r="H219" s="25" t="s">
        <v>67</v>
      </c>
      <c r="I219" s="25" t="s">
        <v>68</v>
      </c>
      <c r="J219" s="63" t="s">
        <v>729</v>
      </c>
      <c r="M219" s="29"/>
    </row>
  </sheetData>
  <autoFilter ref="A3:I220" xr:uid="{00000000-0009-0000-0000-000001000000}"/>
  <mergeCells count="1">
    <mergeCell ref="A1:I1"/>
  </mergeCells>
  <conditionalFormatting sqref="E195:E196">
    <cfRule type="timePeriod" dxfId="10" priority="30" timePeriod="lastWeek">
      <formula>AND(TODAY()-ROUNDDOWN(E195,0)&gt;=(WEEKDAY(TODAY())),TODAY()-ROUNDDOWN(E195,0)&lt;(WEEKDAY(TODAY())+7))</formula>
    </cfRule>
  </conditionalFormatting>
  <conditionalFormatting sqref="E179:E182">
    <cfRule type="timePeriod" dxfId="9" priority="31" timePeriod="lastWeek">
      <formula>AND(TODAY()-ROUNDDOWN(E179,0)&gt;=(WEEKDAY(TODAY())),TODAY()-ROUNDDOWN(E179,0)&lt;(WEEKDAY(TODAY())+7))</formula>
    </cfRule>
  </conditionalFormatting>
  <conditionalFormatting sqref="E211">
    <cfRule type="timePeriod" dxfId="8" priority="28" timePeriod="lastWeek">
      <formula>AND(TODAY()-ROUNDDOWN(E211,0)&gt;=(WEEKDAY(TODAY())),TODAY()-ROUNDDOWN(E211,0)&lt;(WEEKDAY(TODAY())+7))</formula>
    </cfRule>
  </conditionalFormatting>
  <conditionalFormatting sqref="E169:E172">
    <cfRule type="timePeriod" dxfId="7" priority="32" timePeriod="lastWeek">
      <formula>AND(TODAY()-ROUNDDOWN(E169,0)&gt;=(WEEKDAY(TODAY())),TODAY()-ROUNDDOWN(E169,0)&lt;(WEEKDAY(TODAY())+7))</formula>
    </cfRule>
  </conditionalFormatting>
  <conditionalFormatting sqref="E215">
    <cfRule type="timePeriod" dxfId="6" priority="27" timePeriod="lastWeek">
      <formula>AND(TODAY()-ROUNDDOWN(E215,0)&gt;=(WEEKDAY(TODAY())),TODAY()-ROUNDDOWN(E215,0)&lt;(WEEKDAY(TODAY())+7))</formula>
    </cfRule>
  </conditionalFormatting>
  <conditionalFormatting sqref="E201:E202">
    <cfRule type="timePeriod" dxfId="5" priority="29" timePeriod="lastWeek">
      <formula>AND(TODAY()-ROUNDDOWN(E201,0)&gt;=(WEEKDAY(TODAY())),TODAY()-ROUNDDOWN(E201,0)&lt;(WEEKDAY(TODAY())+7))</formula>
    </cfRule>
  </conditionalFormatting>
  <conditionalFormatting sqref="E219">
    <cfRule type="timePeriod" dxfId="4" priority="26" timePeriod="lastWeek">
      <formula>AND(TODAY()-ROUNDDOWN(E219,0)&gt;=(WEEKDAY(TODAY())),TODAY()-ROUNDDOWN(E219,0)&lt;(WEEKDAY(TODAY())+7))</formula>
    </cfRule>
  </conditionalFormatting>
  <conditionalFormatting sqref="E207:E208">
    <cfRule type="timePeriod" dxfId="3" priority="4" timePeriod="lastWeek">
      <formula>AND(TODAY()-ROUNDDOWN(E207,0)&gt;=(WEEKDAY(TODAY())),TODAY()-ROUNDDOWN(E207,0)&lt;(WEEKDAY(TODAY())+7))</formula>
    </cfRule>
  </conditionalFormatting>
  <dataValidations disablePrompts="1" count="1">
    <dataValidation type="custom" allowBlank="1" showInputMessage="1" showErrorMessage="1" errorTitle="POZOR!!!" error="Výpočtový část - Multirozpis přejímá data z konkrétních listů!" sqref="A3:I3" xr:uid="{17328FCE-412C-4971-B335-7BFE36763B87}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B6E0-6909-4537-9992-8A8548A6DF23}">
  <sheetPr>
    <tabColor rgb="FF0000CC"/>
  </sheetPr>
  <dimension ref="A1:K275"/>
  <sheetViews>
    <sheetView zoomScaleNormal="100" workbookViewId="0">
      <pane ySplit="3" topLeftCell="A4" activePane="bottomLeft" state="frozen"/>
      <selection pane="bottomLeft" sqref="A1:I1"/>
    </sheetView>
  </sheetViews>
  <sheetFormatPr defaultColWidth="9.140625" defaultRowHeight="12.75" customHeight="1" x14ac:dyDescent="0.25"/>
  <cols>
    <col min="1" max="1" width="9.28515625" style="15" customWidth="1"/>
    <col min="2" max="2" width="7.5703125" style="15" customWidth="1"/>
    <col min="3" max="3" width="5" style="15" customWidth="1"/>
    <col min="4" max="4" width="7.5703125" style="15" customWidth="1"/>
    <col min="5" max="5" width="9.28515625" style="23" customWidth="1"/>
    <col min="6" max="6" width="7.5703125" style="16" customWidth="1"/>
    <col min="7" max="7" width="19.5703125" style="20" customWidth="1"/>
    <col min="8" max="9" width="30.7109375" style="20" customWidth="1"/>
    <col min="10" max="10" width="52.140625" style="20" customWidth="1"/>
    <col min="12" max="16384" width="9.140625" style="16"/>
  </cols>
  <sheetData>
    <row r="1" spans="1:10" ht="50.1" customHeight="1" x14ac:dyDescent="0.25">
      <c r="A1" s="568" t="s">
        <v>826</v>
      </c>
      <c r="B1" s="568"/>
      <c r="C1" s="568"/>
      <c r="D1" s="568"/>
      <c r="E1" s="568"/>
      <c r="F1" s="568"/>
      <c r="G1" s="568"/>
      <c r="H1" s="568"/>
      <c r="I1" s="568"/>
    </row>
    <row r="2" spans="1:10" ht="5.0999999999999996" customHeight="1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10" ht="24.75" customHeight="1" x14ac:dyDescent="0.25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10" ht="12.75" customHeight="1" x14ac:dyDescent="0.25">
      <c r="A4" s="479" t="s">
        <v>46</v>
      </c>
      <c r="B4" s="480" t="s">
        <v>45</v>
      </c>
      <c r="C4" s="468" t="s">
        <v>838</v>
      </c>
      <c r="D4" s="481" t="s">
        <v>45</v>
      </c>
      <c r="E4" s="482" t="s">
        <v>45</v>
      </c>
      <c r="F4" s="483" t="s">
        <v>45</v>
      </c>
      <c r="G4" s="481" t="s">
        <v>45</v>
      </c>
      <c r="H4" s="468" t="s">
        <v>127</v>
      </c>
      <c r="I4" s="468" t="s">
        <v>82</v>
      </c>
    </row>
    <row r="5" spans="1:10" ht="12.75" customHeight="1" x14ac:dyDescent="0.25">
      <c r="A5" s="22" t="s">
        <v>46</v>
      </c>
      <c r="B5" s="15">
        <v>2001</v>
      </c>
      <c r="C5" s="15" t="s">
        <v>838</v>
      </c>
      <c r="D5" s="15" t="s">
        <v>15</v>
      </c>
      <c r="E5" s="23">
        <v>45172</v>
      </c>
      <c r="F5" s="24">
        <v>0.625</v>
      </c>
      <c r="G5" s="15" t="s">
        <v>392</v>
      </c>
      <c r="H5" s="15" t="s">
        <v>259</v>
      </c>
      <c r="I5" s="15" t="s">
        <v>123</v>
      </c>
    </row>
    <row r="6" spans="1:10" ht="12.75" customHeight="1" x14ac:dyDescent="0.25">
      <c r="A6" s="22" t="s">
        <v>46</v>
      </c>
      <c r="B6" s="15">
        <v>2003</v>
      </c>
      <c r="C6" s="15" t="s">
        <v>838</v>
      </c>
      <c r="D6" s="15" t="s">
        <v>15</v>
      </c>
      <c r="E6" s="23">
        <v>45172</v>
      </c>
      <c r="F6" s="24">
        <v>0.625</v>
      </c>
      <c r="G6" s="15" t="s">
        <v>395</v>
      </c>
      <c r="H6" s="15" t="s">
        <v>126</v>
      </c>
      <c r="I6" s="15" t="s">
        <v>825</v>
      </c>
    </row>
    <row r="7" spans="1:10" customFormat="1" ht="12.75" customHeight="1" x14ac:dyDescent="0.25">
      <c r="A7" s="22" t="s">
        <v>46</v>
      </c>
      <c r="B7" s="59">
        <v>2115</v>
      </c>
      <c r="C7" s="59" t="s">
        <v>852</v>
      </c>
      <c r="D7" s="466" t="s">
        <v>15</v>
      </c>
      <c r="E7" s="467">
        <v>45172</v>
      </c>
      <c r="F7" s="46">
        <v>0.45833333333333331</v>
      </c>
      <c r="G7" s="401" t="s">
        <v>828</v>
      </c>
      <c r="H7" s="61" t="s">
        <v>118</v>
      </c>
      <c r="I7" s="61" t="s">
        <v>318</v>
      </c>
      <c r="J7" s="463" t="s">
        <v>893</v>
      </c>
    </row>
    <row r="8" spans="1:10" customFormat="1" ht="12.75" customHeight="1" x14ac:dyDescent="0.25">
      <c r="A8" s="22" t="s">
        <v>46</v>
      </c>
      <c r="B8" s="59">
        <v>2131</v>
      </c>
      <c r="C8" s="59" t="s">
        <v>858</v>
      </c>
      <c r="D8" s="466" t="s">
        <v>15</v>
      </c>
      <c r="E8" s="467">
        <v>45172</v>
      </c>
      <c r="F8" s="46">
        <v>0.45833333333333331</v>
      </c>
      <c r="G8" s="401" t="s">
        <v>386</v>
      </c>
      <c r="H8" s="61" t="s">
        <v>753</v>
      </c>
      <c r="I8" s="61" t="s">
        <v>116</v>
      </c>
      <c r="J8" s="463" t="s">
        <v>892</v>
      </c>
    </row>
    <row r="9" spans="1:10" ht="12.75" customHeight="1" x14ac:dyDescent="0.25">
      <c r="A9" s="249"/>
      <c r="B9" s="250"/>
      <c r="C9" s="250"/>
      <c r="D9" s="250"/>
      <c r="E9" s="251"/>
      <c r="F9" s="252"/>
      <c r="G9" s="250"/>
      <c r="H9" s="253"/>
      <c r="I9" s="253"/>
    </row>
    <row r="10" spans="1:10" ht="12.75" customHeight="1" x14ac:dyDescent="0.25">
      <c r="A10" s="479" t="s">
        <v>46</v>
      </c>
      <c r="B10" s="480" t="s">
        <v>45</v>
      </c>
      <c r="C10" s="481" t="s">
        <v>839</v>
      </c>
      <c r="D10" s="481" t="s">
        <v>45</v>
      </c>
      <c r="E10" s="482" t="s">
        <v>45</v>
      </c>
      <c r="F10" s="483" t="s">
        <v>45</v>
      </c>
      <c r="G10" s="481" t="s">
        <v>45</v>
      </c>
      <c r="H10" s="468" t="s">
        <v>82</v>
      </c>
      <c r="I10" s="468" t="s">
        <v>825</v>
      </c>
    </row>
    <row r="11" spans="1:10" customFormat="1" ht="12.75" customHeight="1" x14ac:dyDescent="0.25">
      <c r="A11" s="22" t="s">
        <v>46</v>
      </c>
      <c r="B11" s="59">
        <v>2119</v>
      </c>
      <c r="C11" s="59" t="s">
        <v>863</v>
      </c>
      <c r="D11" s="268" t="s">
        <v>12</v>
      </c>
      <c r="E11" s="269">
        <v>45544</v>
      </c>
      <c r="F11" s="488">
        <v>0.58333333333333337</v>
      </c>
      <c r="G11" s="401" t="s">
        <v>886</v>
      </c>
      <c r="H11" s="61" t="s">
        <v>344</v>
      </c>
      <c r="I11" s="61" t="s">
        <v>753</v>
      </c>
      <c r="J11" s="463" t="s">
        <v>1023</v>
      </c>
    </row>
    <row r="12" spans="1:10" ht="12.75" customHeight="1" x14ac:dyDescent="0.25">
      <c r="A12" s="22" t="s">
        <v>46</v>
      </c>
      <c r="B12" s="15">
        <v>2004</v>
      </c>
      <c r="C12" s="1" t="s">
        <v>839</v>
      </c>
      <c r="D12" s="15" t="s">
        <v>15</v>
      </c>
      <c r="E12" s="23">
        <v>45179</v>
      </c>
      <c r="F12" s="24">
        <v>0.625</v>
      </c>
      <c r="G12" s="15" t="s">
        <v>888</v>
      </c>
      <c r="H12" s="15" t="s">
        <v>90</v>
      </c>
      <c r="I12" s="15" t="s">
        <v>126</v>
      </c>
    </row>
    <row r="13" spans="1:10" ht="12.75" customHeight="1" x14ac:dyDescent="0.25">
      <c r="A13" s="22" t="s">
        <v>46</v>
      </c>
      <c r="B13" s="15">
        <v>2005</v>
      </c>
      <c r="C13" s="1" t="s">
        <v>839</v>
      </c>
      <c r="D13" s="15" t="s">
        <v>15</v>
      </c>
      <c r="E13" s="23">
        <v>45179</v>
      </c>
      <c r="F13" s="24">
        <v>0.58333333333333337</v>
      </c>
      <c r="G13" s="15" t="s">
        <v>887</v>
      </c>
      <c r="H13" s="15" t="s">
        <v>123</v>
      </c>
      <c r="I13" s="15" t="s">
        <v>264</v>
      </c>
      <c r="J13" s="16"/>
    </row>
    <row r="14" spans="1:10" ht="12.75" customHeight="1" x14ac:dyDescent="0.25">
      <c r="A14" s="22" t="s">
        <v>46</v>
      </c>
      <c r="B14" s="15">
        <v>2006</v>
      </c>
      <c r="C14" s="1" t="s">
        <v>839</v>
      </c>
      <c r="D14" s="15" t="s">
        <v>15</v>
      </c>
      <c r="E14" s="23">
        <v>45179</v>
      </c>
      <c r="F14" s="478">
        <v>0.52083333333333337</v>
      </c>
      <c r="G14" s="15" t="s">
        <v>384</v>
      </c>
      <c r="H14" s="15" t="s">
        <v>127</v>
      </c>
      <c r="I14" s="15" t="s">
        <v>259</v>
      </c>
      <c r="J14" s="16"/>
    </row>
    <row r="15" spans="1:10" ht="12.75" customHeight="1" x14ac:dyDescent="0.25">
      <c r="A15" s="22" t="s">
        <v>46</v>
      </c>
      <c r="B15" s="59">
        <v>2101</v>
      </c>
      <c r="C15" s="59" t="s">
        <v>842</v>
      </c>
      <c r="D15" s="15" t="s">
        <v>15</v>
      </c>
      <c r="E15" s="23">
        <v>45179</v>
      </c>
      <c r="F15" s="46">
        <v>0.45833333333333331</v>
      </c>
      <c r="G15" s="401" t="s">
        <v>889</v>
      </c>
      <c r="H15" s="61" t="s">
        <v>318</v>
      </c>
      <c r="I15" s="61" t="s">
        <v>753</v>
      </c>
      <c r="J15" s="16"/>
    </row>
    <row r="16" spans="1:10" ht="12.75" customHeight="1" x14ac:dyDescent="0.25">
      <c r="A16" s="22" t="s">
        <v>46</v>
      </c>
      <c r="B16" s="59">
        <v>2102</v>
      </c>
      <c r="C16" s="59" t="s">
        <v>842</v>
      </c>
      <c r="D16" s="15" t="s">
        <v>15</v>
      </c>
      <c r="E16" s="23">
        <v>45179</v>
      </c>
      <c r="F16" s="46">
        <v>0.58333333333333337</v>
      </c>
      <c r="G16" s="401" t="s">
        <v>388</v>
      </c>
      <c r="H16" s="61" t="s">
        <v>116</v>
      </c>
      <c r="I16" s="61" t="s">
        <v>118</v>
      </c>
      <c r="J16" s="16"/>
    </row>
    <row r="17" spans="1:11" ht="12.75" customHeight="1" x14ac:dyDescent="0.25">
      <c r="A17" s="22" t="s">
        <v>46</v>
      </c>
      <c r="B17" s="59">
        <v>2103</v>
      </c>
      <c r="C17" s="59" t="s">
        <v>842</v>
      </c>
      <c r="D17" s="15" t="s">
        <v>15</v>
      </c>
      <c r="E17" s="23">
        <v>45179</v>
      </c>
      <c r="F17" s="46">
        <v>0.45833333333333331</v>
      </c>
      <c r="G17" s="401" t="s">
        <v>390</v>
      </c>
      <c r="H17" s="61" t="s">
        <v>297</v>
      </c>
      <c r="I17" s="61" t="s">
        <v>344</v>
      </c>
      <c r="J17" s="16"/>
    </row>
    <row r="18" spans="1:11" ht="12.75" customHeight="1" x14ac:dyDescent="0.25">
      <c r="A18" s="249"/>
      <c r="B18" s="250"/>
      <c r="C18" s="250"/>
      <c r="D18" s="250"/>
      <c r="E18" s="251"/>
      <c r="F18" s="252"/>
      <c r="G18" s="250"/>
      <c r="H18" s="253"/>
      <c r="I18" s="253"/>
      <c r="J18" s="16"/>
    </row>
    <row r="19" spans="1:11" ht="12.75" customHeight="1" x14ac:dyDescent="0.25">
      <c r="A19" s="479" t="s">
        <v>46</v>
      </c>
      <c r="B19" s="480" t="s">
        <v>45</v>
      </c>
      <c r="C19" s="484" t="s">
        <v>841</v>
      </c>
      <c r="D19" s="481" t="s">
        <v>45</v>
      </c>
      <c r="E19" s="482" t="s">
        <v>45</v>
      </c>
      <c r="F19" s="483" t="s">
        <v>45</v>
      </c>
      <c r="G19" s="481" t="s">
        <v>45</v>
      </c>
      <c r="H19" s="464" t="s">
        <v>82</v>
      </c>
      <c r="I19" s="464" t="s">
        <v>90</v>
      </c>
    </row>
    <row r="20" spans="1:11" customFormat="1" ht="12.75" customHeight="1" x14ac:dyDescent="0.25">
      <c r="A20" s="22" t="s">
        <v>46</v>
      </c>
      <c r="B20" s="15">
        <v>2002</v>
      </c>
      <c r="C20" s="15" t="s">
        <v>838</v>
      </c>
      <c r="D20" s="268" t="s">
        <v>15</v>
      </c>
      <c r="E20" s="269">
        <v>45186</v>
      </c>
      <c r="F20" s="24">
        <v>0.58333333333333337</v>
      </c>
      <c r="G20" s="15" t="s">
        <v>755</v>
      </c>
      <c r="H20" s="15" t="s">
        <v>264</v>
      </c>
      <c r="I20" s="15" t="s">
        <v>90</v>
      </c>
      <c r="J20" s="348" t="s">
        <v>885</v>
      </c>
    </row>
    <row r="21" spans="1:11" customFormat="1" ht="12.75" customHeight="1" x14ac:dyDescent="0.25">
      <c r="A21" s="22" t="s">
        <v>46</v>
      </c>
      <c r="B21" s="28">
        <v>2201</v>
      </c>
      <c r="C21" s="461" t="s">
        <v>841</v>
      </c>
      <c r="D21" s="15" t="s">
        <v>15</v>
      </c>
      <c r="E21" s="23">
        <v>45186</v>
      </c>
      <c r="F21" s="488">
        <v>0.54166666666666663</v>
      </c>
      <c r="G21" s="401" t="s">
        <v>828</v>
      </c>
      <c r="H21" s="432" t="s">
        <v>118</v>
      </c>
      <c r="I21" s="460" t="s">
        <v>127</v>
      </c>
      <c r="J21" s="463" t="s">
        <v>1046</v>
      </c>
    </row>
    <row r="22" spans="1:11" customFormat="1" ht="12.75" customHeight="1" x14ac:dyDescent="0.25">
      <c r="A22" s="22" t="s">
        <v>46</v>
      </c>
      <c r="B22" s="28">
        <v>2203</v>
      </c>
      <c r="C22" s="461" t="s">
        <v>841</v>
      </c>
      <c r="D22" s="15" t="s">
        <v>15</v>
      </c>
      <c r="E22" s="23">
        <v>45186</v>
      </c>
      <c r="F22" s="24">
        <v>0.625</v>
      </c>
      <c r="G22" s="15" t="s">
        <v>395</v>
      </c>
      <c r="H22" s="460" t="s">
        <v>126</v>
      </c>
      <c r="I22" s="432" t="s">
        <v>116</v>
      </c>
      <c r="J22" s="20"/>
    </row>
    <row r="23" spans="1:11" customFormat="1" ht="12.75" customHeight="1" x14ac:dyDescent="0.25">
      <c r="A23" s="22" t="s">
        <v>46</v>
      </c>
      <c r="B23" s="28">
        <v>2205</v>
      </c>
      <c r="C23" s="461" t="s">
        <v>841</v>
      </c>
      <c r="D23" s="15" t="s">
        <v>15</v>
      </c>
      <c r="E23" s="23">
        <v>45186</v>
      </c>
      <c r="F23" s="488">
        <v>0.58333333333333337</v>
      </c>
      <c r="G23" s="401" t="s">
        <v>886</v>
      </c>
      <c r="H23" s="432" t="s">
        <v>344</v>
      </c>
      <c r="I23" s="460" t="s">
        <v>825</v>
      </c>
      <c r="J23" s="64" t="s">
        <v>884</v>
      </c>
      <c r="K23" s="463" t="s">
        <v>995</v>
      </c>
    </row>
    <row r="24" spans="1:11" customFormat="1" ht="12.75" customHeight="1" x14ac:dyDescent="0.25">
      <c r="A24" s="22" t="s">
        <v>46</v>
      </c>
      <c r="B24" s="28">
        <v>2206</v>
      </c>
      <c r="C24" s="461" t="s">
        <v>841</v>
      </c>
      <c r="D24" s="15" t="s">
        <v>15</v>
      </c>
      <c r="E24" s="23">
        <v>45186</v>
      </c>
      <c r="F24" s="24">
        <v>0.625</v>
      </c>
      <c r="G24" s="15" t="s">
        <v>392</v>
      </c>
      <c r="H24" s="460" t="s">
        <v>259</v>
      </c>
      <c r="I24" s="432" t="s">
        <v>318</v>
      </c>
      <c r="J24" s="20"/>
    </row>
    <row r="25" spans="1:11" customFormat="1" ht="12.75" customHeight="1" x14ac:dyDescent="0.25">
      <c r="A25" s="249"/>
      <c r="B25" s="250"/>
      <c r="C25" s="250"/>
      <c r="D25" s="250"/>
      <c r="E25" s="251"/>
      <c r="F25" s="252"/>
      <c r="G25" s="250"/>
      <c r="H25" s="253"/>
      <c r="I25" s="253"/>
      <c r="J25" s="20"/>
    </row>
    <row r="26" spans="1:11" customFormat="1" ht="12.75" customHeight="1" x14ac:dyDescent="0.25">
      <c r="A26" s="479" t="s">
        <v>46</v>
      </c>
      <c r="B26" s="480" t="s">
        <v>45</v>
      </c>
      <c r="C26" s="484" t="s">
        <v>843</v>
      </c>
      <c r="D26" s="481" t="s">
        <v>45</v>
      </c>
      <c r="E26" s="482" t="s">
        <v>45</v>
      </c>
      <c r="F26" s="483" t="s">
        <v>45</v>
      </c>
      <c r="G26" s="481" t="s">
        <v>45</v>
      </c>
      <c r="H26" s="464" t="s">
        <v>90</v>
      </c>
      <c r="I26" s="464" t="s">
        <v>82</v>
      </c>
      <c r="J26" s="20"/>
    </row>
    <row r="27" spans="1:11" customFormat="1" ht="12.75" customHeight="1" x14ac:dyDescent="0.25">
      <c r="A27" s="22" t="s">
        <v>46</v>
      </c>
      <c r="B27" s="15">
        <v>2016</v>
      </c>
      <c r="C27" s="1" t="s">
        <v>850</v>
      </c>
      <c r="D27" s="466" t="s">
        <v>15</v>
      </c>
      <c r="E27" s="467">
        <v>45193</v>
      </c>
      <c r="F27" s="478">
        <v>0.45833333333333331</v>
      </c>
      <c r="G27" s="15" t="s">
        <v>384</v>
      </c>
      <c r="H27" s="15" t="s">
        <v>127</v>
      </c>
      <c r="I27" s="15" t="s">
        <v>90</v>
      </c>
      <c r="J27" s="463" t="s">
        <v>893</v>
      </c>
    </row>
    <row r="28" spans="1:11" ht="12.75" customHeight="1" x14ac:dyDescent="0.25">
      <c r="A28" s="22" t="s">
        <v>46</v>
      </c>
      <c r="B28" s="28">
        <v>2208</v>
      </c>
      <c r="C28" s="461" t="s">
        <v>843</v>
      </c>
      <c r="D28" s="15" t="s">
        <v>15</v>
      </c>
      <c r="E28" s="23">
        <v>45193</v>
      </c>
      <c r="F28" s="24">
        <v>0.58333333333333337</v>
      </c>
      <c r="G28" s="15" t="s">
        <v>887</v>
      </c>
      <c r="H28" s="460" t="s">
        <v>123</v>
      </c>
      <c r="I28" s="432" t="s">
        <v>118</v>
      </c>
    </row>
    <row r="29" spans="1:11" customFormat="1" ht="12.75" customHeight="1" x14ac:dyDescent="0.25">
      <c r="A29" s="22" t="s">
        <v>46</v>
      </c>
      <c r="B29" s="28">
        <v>2209</v>
      </c>
      <c r="C29" s="461" t="s">
        <v>843</v>
      </c>
      <c r="D29" s="15" t="s">
        <v>15</v>
      </c>
      <c r="E29" s="23">
        <v>45193</v>
      </c>
      <c r="F29" s="46">
        <v>0.45833333333333331</v>
      </c>
      <c r="G29" s="401" t="s">
        <v>386</v>
      </c>
      <c r="H29" s="432" t="s">
        <v>753</v>
      </c>
      <c r="I29" s="460" t="s">
        <v>126</v>
      </c>
      <c r="J29" s="20"/>
    </row>
    <row r="30" spans="1:11" customFormat="1" ht="12.75" customHeight="1" x14ac:dyDescent="0.25">
      <c r="A30" s="22" t="s">
        <v>46</v>
      </c>
      <c r="B30" s="28">
        <v>2210</v>
      </c>
      <c r="C30" s="461" t="s">
        <v>843</v>
      </c>
      <c r="D30" s="15" t="s">
        <v>15</v>
      </c>
      <c r="E30" s="23">
        <v>45193</v>
      </c>
      <c r="F30" s="488">
        <v>0.625</v>
      </c>
      <c r="G30" s="401" t="s">
        <v>388</v>
      </c>
      <c r="H30" s="432" t="s">
        <v>116</v>
      </c>
      <c r="I30" s="460" t="s">
        <v>264</v>
      </c>
      <c r="J30" s="463" t="s">
        <v>981</v>
      </c>
    </row>
    <row r="31" spans="1:11" customFormat="1" ht="12.75" customHeight="1" x14ac:dyDescent="0.25">
      <c r="A31" s="22" t="s">
        <v>46</v>
      </c>
      <c r="B31" s="28">
        <v>2212</v>
      </c>
      <c r="C31" s="461" t="s">
        <v>843</v>
      </c>
      <c r="D31" s="15" t="s">
        <v>15</v>
      </c>
      <c r="E31" s="23">
        <v>45193</v>
      </c>
      <c r="F31" s="488">
        <v>0.54166666666666663</v>
      </c>
      <c r="G31" s="401" t="s">
        <v>886</v>
      </c>
      <c r="H31" s="432" t="s">
        <v>344</v>
      </c>
      <c r="I31" s="460" t="s">
        <v>259</v>
      </c>
      <c r="J31" s="463" t="s">
        <v>1056</v>
      </c>
    </row>
    <row r="32" spans="1:11" customFormat="1" ht="12.75" customHeight="1" x14ac:dyDescent="0.25">
      <c r="A32" s="249"/>
      <c r="B32" s="250"/>
      <c r="C32" s="250"/>
      <c r="D32" s="250"/>
      <c r="E32" s="251"/>
      <c r="F32" s="252"/>
      <c r="G32" s="250"/>
      <c r="H32" s="253"/>
      <c r="I32" s="253"/>
      <c r="J32" s="20"/>
    </row>
    <row r="33" spans="1:11" customFormat="1" ht="12.75" customHeight="1" x14ac:dyDescent="0.25">
      <c r="A33" s="244" t="s">
        <v>94</v>
      </c>
      <c r="B33" s="25"/>
      <c r="C33" s="25">
        <v>1</v>
      </c>
      <c r="D33" s="28" t="s">
        <v>128</v>
      </c>
      <c r="E33" s="38">
        <v>45197</v>
      </c>
      <c r="F33" s="46"/>
      <c r="G33" s="4"/>
      <c r="H33" s="15"/>
      <c r="I33" s="15"/>
      <c r="J33" s="64" t="s">
        <v>104</v>
      </c>
    </row>
    <row r="34" spans="1:11" customFormat="1" ht="12.75" customHeight="1" x14ac:dyDescent="0.25">
      <c r="A34" s="479" t="s">
        <v>46</v>
      </c>
      <c r="B34" s="480" t="s">
        <v>45</v>
      </c>
      <c r="C34" s="481" t="s">
        <v>844</v>
      </c>
      <c r="D34" s="481" t="s">
        <v>45</v>
      </c>
      <c r="E34" s="482" t="s">
        <v>45</v>
      </c>
      <c r="F34" s="483" t="s">
        <v>45</v>
      </c>
      <c r="G34" s="481" t="s">
        <v>45</v>
      </c>
      <c r="H34" s="468" t="s">
        <v>259</v>
      </c>
      <c r="I34" s="468" t="s">
        <v>82</v>
      </c>
      <c r="J34" s="20"/>
    </row>
    <row r="35" spans="1:11" customFormat="1" ht="12.75" customHeight="1" x14ac:dyDescent="0.25">
      <c r="A35" s="22" t="s">
        <v>46</v>
      </c>
      <c r="B35" s="15">
        <v>2007</v>
      </c>
      <c r="C35" s="1" t="s">
        <v>844</v>
      </c>
      <c r="D35" s="15" t="s">
        <v>15</v>
      </c>
      <c r="E35" s="23">
        <v>45200</v>
      </c>
      <c r="F35" s="24">
        <v>0.58333333333333337</v>
      </c>
      <c r="G35" s="15" t="s">
        <v>755</v>
      </c>
      <c r="H35" s="15" t="s">
        <v>264</v>
      </c>
      <c r="I35" s="15" t="s">
        <v>127</v>
      </c>
      <c r="J35" s="20"/>
    </row>
    <row r="36" spans="1:11" customFormat="1" ht="12.75" customHeight="1" x14ac:dyDescent="0.25">
      <c r="A36" s="22" t="s">
        <v>46</v>
      </c>
      <c r="B36" s="15">
        <v>2008</v>
      </c>
      <c r="C36" s="1" t="s">
        <v>844</v>
      </c>
      <c r="D36" s="15" t="s">
        <v>15</v>
      </c>
      <c r="E36" s="23">
        <v>45200</v>
      </c>
      <c r="F36" s="24">
        <v>0.625</v>
      </c>
      <c r="G36" s="15" t="s">
        <v>395</v>
      </c>
      <c r="H36" s="15" t="s">
        <v>126</v>
      </c>
      <c r="I36" s="15" t="s">
        <v>123</v>
      </c>
      <c r="J36" s="20"/>
    </row>
    <row r="37" spans="1:11" customFormat="1" ht="12.75" customHeight="1" x14ac:dyDescent="0.25">
      <c r="A37" s="22" t="s">
        <v>46</v>
      </c>
      <c r="B37" s="15">
        <v>2009</v>
      </c>
      <c r="C37" s="1" t="s">
        <v>844</v>
      </c>
      <c r="D37" s="15" t="s">
        <v>15</v>
      </c>
      <c r="E37" s="23">
        <v>45200</v>
      </c>
      <c r="F37" s="24">
        <v>0.625</v>
      </c>
      <c r="G37" s="15" t="s">
        <v>393</v>
      </c>
      <c r="H37" s="15" t="s">
        <v>825</v>
      </c>
      <c r="I37" s="15" t="s">
        <v>90</v>
      </c>
      <c r="J37" s="20"/>
    </row>
    <row r="38" spans="1:11" customFormat="1" ht="12.75" customHeight="1" x14ac:dyDescent="0.25">
      <c r="A38" s="22" t="s">
        <v>46</v>
      </c>
      <c r="B38" s="59">
        <v>2105</v>
      </c>
      <c r="C38" s="59" t="s">
        <v>840</v>
      </c>
      <c r="D38" s="15" t="s">
        <v>15</v>
      </c>
      <c r="E38" s="23">
        <v>45200</v>
      </c>
      <c r="F38" s="46">
        <v>0.45833333333333331</v>
      </c>
      <c r="G38" s="401" t="s">
        <v>828</v>
      </c>
      <c r="H38" s="61" t="s">
        <v>118</v>
      </c>
      <c r="I38" s="61" t="s">
        <v>297</v>
      </c>
      <c r="J38" s="20"/>
    </row>
    <row r="39" spans="1:11" customFormat="1" ht="12.75" customHeight="1" x14ac:dyDescent="0.25">
      <c r="A39" s="22" t="s">
        <v>46</v>
      </c>
      <c r="B39" s="59">
        <v>2106</v>
      </c>
      <c r="C39" s="59" t="s">
        <v>840</v>
      </c>
      <c r="D39" s="15" t="s">
        <v>15</v>
      </c>
      <c r="E39" s="23">
        <v>45200</v>
      </c>
      <c r="F39" s="46">
        <v>0.45833333333333331</v>
      </c>
      <c r="G39" s="401" t="s">
        <v>889</v>
      </c>
      <c r="H39" s="61" t="s">
        <v>318</v>
      </c>
      <c r="I39" s="61" t="s">
        <v>116</v>
      </c>
      <c r="J39" s="20"/>
    </row>
    <row r="40" spans="1:11" s="29" customFormat="1" ht="12.75" customHeight="1" x14ac:dyDescent="0.2">
      <c r="A40" s="249"/>
      <c r="B40" s="250"/>
      <c r="C40" s="250"/>
      <c r="D40" s="250"/>
      <c r="E40" s="251"/>
      <c r="F40" s="252"/>
      <c r="G40" s="250"/>
      <c r="H40" s="253"/>
      <c r="I40" s="253"/>
      <c r="J40" s="20"/>
      <c r="K40" s="37"/>
    </row>
    <row r="41" spans="1:11" customFormat="1" ht="12.75" customHeight="1" x14ac:dyDescent="0.25">
      <c r="A41" s="479" t="s">
        <v>46</v>
      </c>
      <c r="B41" s="480" t="s">
        <v>45</v>
      </c>
      <c r="C41" s="481" t="s">
        <v>845</v>
      </c>
      <c r="D41" s="481" t="s">
        <v>45</v>
      </c>
      <c r="E41" s="482" t="s">
        <v>45</v>
      </c>
      <c r="F41" s="483" t="s">
        <v>45</v>
      </c>
      <c r="G41" s="481" t="s">
        <v>45</v>
      </c>
      <c r="H41" s="468" t="s">
        <v>82</v>
      </c>
      <c r="I41" s="468" t="s">
        <v>90</v>
      </c>
      <c r="J41" s="20"/>
    </row>
    <row r="42" spans="1:11" customFormat="1" ht="12.75" customHeight="1" x14ac:dyDescent="0.25">
      <c r="A42" s="22" t="s">
        <v>46</v>
      </c>
      <c r="B42" s="15">
        <v>2010</v>
      </c>
      <c r="C42" s="1" t="s">
        <v>845</v>
      </c>
      <c r="D42" s="15" t="s">
        <v>15</v>
      </c>
      <c r="E42" s="23">
        <v>45207</v>
      </c>
      <c r="F42" s="488">
        <v>0.625</v>
      </c>
      <c r="G42" s="15" t="s">
        <v>887</v>
      </c>
      <c r="H42" s="15" t="s">
        <v>123</v>
      </c>
      <c r="I42" s="15" t="s">
        <v>825</v>
      </c>
      <c r="J42" s="463" t="s">
        <v>996</v>
      </c>
    </row>
    <row r="43" spans="1:11" customFormat="1" ht="12.75" customHeight="1" x14ac:dyDescent="0.25">
      <c r="A43" s="22" t="s">
        <v>46</v>
      </c>
      <c r="B43" s="15">
        <v>2011</v>
      </c>
      <c r="C43" s="1" t="s">
        <v>845</v>
      </c>
      <c r="D43" s="15" t="s">
        <v>15</v>
      </c>
      <c r="E43" s="23">
        <v>45207</v>
      </c>
      <c r="F43" s="478">
        <v>0.52083333333333337</v>
      </c>
      <c r="G43" s="15" t="s">
        <v>384</v>
      </c>
      <c r="H43" s="15" t="s">
        <v>127</v>
      </c>
      <c r="I43" s="15" t="s">
        <v>126</v>
      </c>
      <c r="J43" s="20"/>
    </row>
    <row r="44" spans="1:11" customFormat="1" ht="12.75" customHeight="1" x14ac:dyDescent="0.25">
      <c r="A44" s="22" t="s">
        <v>46</v>
      </c>
      <c r="B44" s="15">
        <v>2012</v>
      </c>
      <c r="C44" s="1" t="s">
        <v>845</v>
      </c>
      <c r="D44" s="15" t="s">
        <v>15</v>
      </c>
      <c r="E44" s="23">
        <v>45207</v>
      </c>
      <c r="F44" s="24">
        <v>0.625</v>
      </c>
      <c r="G44" s="15" t="s">
        <v>392</v>
      </c>
      <c r="H44" s="15" t="s">
        <v>259</v>
      </c>
      <c r="I44" s="15" t="s">
        <v>264</v>
      </c>
      <c r="J44" s="20"/>
    </row>
    <row r="45" spans="1:11" customFormat="1" ht="12.75" customHeight="1" x14ac:dyDescent="0.25">
      <c r="A45" s="22" t="s">
        <v>46</v>
      </c>
      <c r="B45" s="59">
        <v>2107</v>
      </c>
      <c r="C45" s="59" t="s">
        <v>846</v>
      </c>
      <c r="D45" s="15" t="s">
        <v>15</v>
      </c>
      <c r="E45" s="23">
        <v>45207</v>
      </c>
      <c r="F45" s="46">
        <v>0.58333333333333337</v>
      </c>
      <c r="G45" s="401" t="s">
        <v>388</v>
      </c>
      <c r="H45" s="61" t="s">
        <v>116</v>
      </c>
      <c r="I45" s="61" t="s">
        <v>753</v>
      </c>
      <c r="J45" s="20"/>
    </row>
    <row r="46" spans="1:11" customFormat="1" ht="12.75" customHeight="1" x14ac:dyDescent="0.25">
      <c r="A46" s="22" t="s">
        <v>46</v>
      </c>
      <c r="B46" s="59">
        <v>2108</v>
      </c>
      <c r="C46" s="59" t="s">
        <v>846</v>
      </c>
      <c r="D46" s="15" t="s">
        <v>15</v>
      </c>
      <c r="E46" s="23">
        <v>45207</v>
      </c>
      <c r="F46" s="46">
        <v>0.45833333333333331</v>
      </c>
      <c r="G46" s="401" t="s">
        <v>390</v>
      </c>
      <c r="H46" s="61" t="s">
        <v>297</v>
      </c>
      <c r="I46" s="61" t="s">
        <v>318</v>
      </c>
      <c r="J46" s="20"/>
    </row>
    <row r="47" spans="1:11" customFormat="1" ht="12.75" customHeight="1" x14ac:dyDescent="0.25">
      <c r="A47" s="22" t="s">
        <v>46</v>
      </c>
      <c r="B47" s="59">
        <v>2109</v>
      </c>
      <c r="C47" s="59" t="s">
        <v>846</v>
      </c>
      <c r="D47" s="15" t="s">
        <v>15</v>
      </c>
      <c r="E47" s="23">
        <v>45207</v>
      </c>
      <c r="F47" s="46">
        <v>0.45833333333333331</v>
      </c>
      <c r="G47" s="401" t="s">
        <v>886</v>
      </c>
      <c r="H47" s="61" t="s">
        <v>344</v>
      </c>
      <c r="I47" s="61" t="s">
        <v>118</v>
      </c>
      <c r="J47" s="20"/>
    </row>
    <row r="48" spans="1:11" customFormat="1" ht="12.75" customHeight="1" x14ac:dyDescent="0.25">
      <c r="A48" s="249"/>
      <c r="B48" s="250"/>
      <c r="C48" s="250"/>
      <c r="D48" s="250"/>
      <c r="E48" s="251"/>
      <c r="F48" s="252"/>
      <c r="G48" s="250"/>
      <c r="H48" s="253"/>
      <c r="I48" s="253"/>
      <c r="J48" s="20"/>
    </row>
    <row r="49" spans="1:10" customFormat="1" ht="12.75" customHeight="1" x14ac:dyDescent="0.25">
      <c r="A49" s="479" t="s">
        <v>46</v>
      </c>
      <c r="B49" s="480" t="s">
        <v>45</v>
      </c>
      <c r="C49" s="484" t="s">
        <v>847</v>
      </c>
      <c r="D49" s="468" t="s">
        <v>15</v>
      </c>
      <c r="E49" s="485">
        <v>45214</v>
      </c>
      <c r="F49" s="483" t="s">
        <v>45</v>
      </c>
      <c r="G49" s="481" t="s">
        <v>45</v>
      </c>
      <c r="H49" s="464" t="s">
        <v>82</v>
      </c>
      <c r="I49" s="464" t="s">
        <v>127</v>
      </c>
      <c r="J49" s="20"/>
    </row>
    <row r="50" spans="1:10" customFormat="1" ht="12.75" customHeight="1" x14ac:dyDescent="0.25">
      <c r="A50" s="479" t="s">
        <v>46</v>
      </c>
      <c r="B50" s="480" t="s">
        <v>45</v>
      </c>
      <c r="C50" s="484" t="s">
        <v>847</v>
      </c>
      <c r="D50" s="468" t="s">
        <v>15</v>
      </c>
      <c r="E50" s="485">
        <v>45214</v>
      </c>
      <c r="F50" s="483" t="s">
        <v>45</v>
      </c>
      <c r="G50" s="481" t="s">
        <v>45</v>
      </c>
      <c r="H50" s="464" t="s">
        <v>82</v>
      </c>
      <c r="I50" s="464" t="s">
        <v>123</v>
      </c>
      <c r="J50" s="20"/>
    </row>
    <row r="51" spans="1:10" customFormat="1" ht="12.75" customHeight="1" x14ac:dyDescent="0.25">
      <c r="A51" s="479" t="s">
        <v>46</v>
      </c>
      <c r="B51" s="480" t="s">
        <v>45</v>
      </c>
      <c r="C51" s="484" t="s">
        <v>847</v>
      </c>
      <c r="D51" s="468" t="s">
        <v>15</v>
      </c>
      <c r="E51" s="485">
        <v>45214</v>
      </c>
      <c r="F51" s="483" t="s">
        <v>45</v>
      </c>
      <c r="G51" s="481" t="s">
        <v>45</v>
      </c>
      <c r="H51" s="465" t="s">
        <v>118</v>
      </c>
      <c r="I51" s="464" t="s">
        <v>82</v>
      </c>
      <c r="J51" s="20"/>
    </row>
    <row r="52" spans="1:10" customFormat="1" ht="12.75" customHeight="1" x14ac:dyDescent="0.25">
      <c r="A52" s="22" t="s">
        <v>46</v>
      </c>
      <c r="B52" s="15">
        <v>2022</v>
      </c>
      <c r="C52" s="1" t="s">
        <v>856</v>
      </c>
      <c r="D52" s="466" t="s">
        <v>15</v>
      </c>
      <c r="E52" s="467">
        <v>45214</v>
      </c>
      <c r="F52" s="24">
        <v>0.58333333333333337</v>
      </c>
      <c r="G52" s="15" t="s">
        <v>887</v>
      </c>
      <c r="H52" s="15" t="s">
        <v>123</v>
      </c>
      <c r="I52" s="15" t="s">
        <v>259</v>
      </c>
      <c r="J52" s="463" t="s">
        <v>895</v>
      </c>
    </row>
    <row r="53" spans="1:10" customFormat="1" ht="12.75" customHeight="1" x14ac:dyDescent="0.25">
      <c r="A53" s="22" t="s">
        <v>46</v>
      </c>
      <c r="B53" s="28">
        <v>2213</v>
      </c>
      <c r="C53" s="461" t="s">
        <v>847</v>
      </c>
      <c r="D53" s="15" t="s">
        <v>15</v>
      </c>
      <c r="E53" s="23">
        <v>45214</v>
      </c>
      <c r="F53" s="46">
        <v>0.45833333333333331</v>
      </c>
      <c r="G53" s="401" t="s">
        <v>886</v>
      </c>
      <c r="H53" s="432" t="s">
        <v>344</v>
      </c>
      <c r="I53" s="460" t="s">
        <v>126</v>
      </c>
      <c r="J53" s="20"/>
    </row>
    <row r="54" spans="1:10" customFormat="1" ht="12.75" customHeight="1" x14ac:dyDescent="0.25">
      <c r="A54" s="22" t="s">
        <v>46</v>
      </c>
      <c r="B54" s="28">
        <v>2214</v>
      </c>
      <c r="C54" s="461" t="s">
        <v>847</v>
      </c>
      <c r="D54" s="15" t="s">
        <v>15</v>
      </c>
      <c r="E54" s="23">
        <v>45214</v>
      </c>
      <c r="F54" s="46">
        <v>0.45833333333333331</v>
      </c>
      <c r="G54" s="401" t="s">
        <v>889</v>
      </c>
      <c r="H54" s="432" t="s">
        <v>318</v>
      </c>
      <c r="I54" s="460" t="s">
        <v>264</v>
      </c>
      <c r="J54" s="20"/>
    </row>
    <row r="55" spans="1:10" customFormat="1" ht="12.75" customHeight="1" x14ac:dyDescent="0.25">
      <c r="A55" s="22" t="s">
        <v>46</v>
      </c>
      <c r="B55" s="28">
        <v>2217</v>
      </c>
      <c r="C55" s="461" t="s">
        <v>847</v>
      </c>
      <c r="D55" s="15" t="s">
        <v>15</v>
      </c>
      <c r="E55" s="23">
        <v>45214</v>
      </c>
      <c r="F55" s="24">
        <v>0.625</v>
      </c>
      <c r="G55" s="15" t="s">
        <v>888</v>
      </c>
      <c r="H55" s="460" t="s">
        <v>90</v>
      </c>
      <c r="I55" s="432" t="s">
        <v>297</v>
      </c>
      <c r="J55" s="20"/>
    </row>
    <row r="56" spans="1:10" customFormat="1" ht="12.75" customHeight="1" x14ac:dyDescent="0.25">
      <c r="A56" s="249"/>
      <c r="B56" s="250"/>
      <c r="C56" s="250"/>
      <c r="D56" s="250"/>
      <c r="E56" s="251"/>
      <c r="F56" s="252"/>
      <c r="G56" s="250"/>
      <c r="H56" s="253"/>
      <c r="I56" s="253"/>
      <c r="J56" s="20"/>
    </row>
    <row r="57" spans="1:10" customFormat="1" ht="12.75" customHeight="1" x14ac:dyDescent="0.25">
      <c r="A57" s="479" t="s">
        <v>46</v>
      </c>
      <c r="B57" s="480" t="s">
        <v>45</v>
      </c>
      <c r="C57" s="484" t="s">
        <v>848</v>
      </c>
      <c r="D57" s="468" t="s">
        <v>15</v>
      </c>
      <c r="E57" s="485">
        <v>45221</v>
      </c>
      <c r="F57" s="483" t="s">
        <v>45</v>
      </c>
      <c r="G57" s="481" t="s">
        <v>45</v>
      </c>
      <c r="H57" s="464" t="s">
        <v>127</v>
      </c>
      <c r="I57" s="464" t="s">
        <v>82</v>
      </c>
      <c r="J57" s="20"/>
    </row>
    <row r="58" spans="1:10" customFormat="1" ht="12.75" customHeight="1" x14ac:dyDescent="0.25">
      <c r="A58" s="479" t="s">
        <v>46</v>
      </c>
      <c r="B58" s="480" t="s">
        <v>45</v>
      </c>
      <c r="C58" s="484" t="s">
        <v>848</v>
      </c>
      <c r="D58" s="468" t="s">
        <v>15</v>
      </c>
      <c r="E58" s="485">
        <v>45221</v>
      </c>
      <c r="F58" s="483" t="s">
        <v>45</v>
      </c>
      <c r="G58" s="481" t="s">
        <v>45</v>
      </c>
      <c r="H58" s="464" t="s">
        <v>123</v>
      </c>
      <c r="I58" s="464" t="s">
        <v>82</v>
      </c>
      <c r="J58" s="20"/>
    </row>
    <row r="59" spans="1:10" customFormat="1" ht="12.75" customHeight="1" x14ac:dyDescent="0.25">
      <c r="A59" s="479" t="s">
        <v>46</v>
      </c>
      <c r="B59" s="480" t="s">
        <v>45</v>
      </c>
      <c r="C59" s="484" t="s">
        <v>848</v>
      </c>
      <c r="D59" s="468" t="s">
        <v>15</v>
      </c>
      <c r="E59" s="485">
        <v>45221</v>
      </c>
      <c r="F59" s="483" t="s">
        <v>45</v>
      </c>
      <c r="G59" s="481" t="s">
        <v>45</v>
      </c>
      <c r="H59" s="465" t="s">
        <v>297</v>
      </c>
      <c r="I59" s="464" t="s">
        <v>82</v>
      </c>
      <c r="J59" s="20"/>
    </row>
    <row r="60" spans="1:10" customFormat="1" ht="12.75" customHeight="1" x14ac:dyDescent="0.25">
      <c r="A60" s="22" t="s">
        <v>46</v>
      </c>
      <c r="B60" s="59">
        <v>2116</v>
      </c>
      <c r="C60" s="59" t="s">
        <v>857</v>
      </c>
      <c r="D60" s="268" t="s">
        <v>12</v>
      </c>
      <c r="E60" s="269">
        <v>45220</v>
      </c>
      <c r="F60" s="494">
        <v>0.58333333333333337</v>
      </c>
      <c r="G60" s="401" t="s">
        <v>386</v>
      </c>
      <c r="H60" s="61" t="s">
        <v>753</v>
      </c>
      <c r="I60" s="61" t="s">
        <v>318</v>
      </c>
      <c r="J60" s="463" t="s">
        <v>1045</v>
      </c>
    </row>
    <row r="61" spans="1:10" customFormat="1" ht="12.75" customHeight="1" x14ac:dyDescent="0.25">
      <c r="A61" s="22" t="s">
        <v>46</v>
      </c>
      <c r="B61" s="28">
        <v>2219</v>
      </c>
      <c r="C61" s="461" t="s">
        <v>848</v>
      </c>
      <c r="D61" s="15" t="s">
        <v>15</v>
      </c>
      <c r="E61" s="23">
        <v>45221</v>
      </c>
      <c r="F61" s="24">
        <v>0.58333333333333337</v>
      </c>
      <c r="G61" s="15" t="s">
        <v>755</v>
      </c>
      <c r="H61" s="460" t="s">
        <v>264</v>
      </c>
      <c r="I61" s="432" t="s">
        <v>344</v>
      </c>
      <c r="J61" s="20"/>
    </row>
    <row r="62" spans="1:10" customFormat="1" ht="12.75" customHeight="1" x14ac:dyDescent="0.25">
      <c r="A62" s="22" t="s">
        <v>46</v>
      </c>
      <c r="B62" s="28">
        <v>2220</v>
      </c>
      <c r="C62" s="461" t="s">
        <v>848</v>
      </c>
      <c r="D62" s="15" t="s">
        <v>15</v>
      </c>
      <c r="E62" s="23">
        <v>45221</v>
      </c>
      <c r="F62" s="24">
        <v>0.625</v>
      </c>
      <c r="G62" s="15" t="s">
        <v>393</v>
      </c>
      <c r="H62" s="460" t="s">
        <v>825</v>
      </c>
      <c r="I62" s="432" t="s">
        <v>116</v>
      </c>
      <c r="J62" s="20"/>
    </row>
    <row r="63" spans="1:10" customFormat="1" ht="12.75" customHeight="1" x14ac:dyDescent="0.25">
      <c r="A63" s="22" t="s">
        <v>46</v>
      </c>
      <c r="B63" s="28">
        <v>2221</v>
      </c>
      <c r="C63" s="461" t="s">
        <v>848</v>
      </c>
      <c r="D63" s="15" t="s">
        <v>15</v>
      </c>
      <c r="E63" s="23">
        <v>45221</v>
      </c>
      <c r="F63" s="24">
        <v>0.625</v>
      </c>
      <c r="G63" s="15" t="s">
        <v>392</v>
      </c>
      <c r="H63" s="460" t="s">
        <v>259</v>
      </c>
      <c r="I63" s="432" t="s">
        <v>753</v>
      </c>
      <c r="J63" s="20"/>
    </row>
    <row r="64" spans="1:10" customFormat="1" ht="12.75" customHeight="1" x14ac:dyDescent="0.25">
      <c r="A64" s="22" t="s">
        <v>46</v>
      </c>
      <c r="B64" s="28">
        <v>2222</v>
      </c>
      <c r="C64" s="461" t="s">
        <v>848</v>
      </c>
      <c r="D64" s="15" t="s">
        <v>15</v>
      </c>
      <c r="E64" s="23">
        <v>45221</v>
      </c>
      <c r="F64" s="46">
        <v>0.45833333333333331</v>
      </c>
      <c r="G64" s="401" t="s">
        <v>828</v>
      </c>
      <c r="H64" s="432" t="s">
        <v>118</v>
      </c>
      <c r="I64" s="460" t="s">
        <v>90</v>
      </c>
      <c r="J64" s="20"/>
    </row>
    <row r="65" spans="1:11" customFormat="1" ht="12.75" customHeight="1" x14ac:dyDescent="0.25">
      <c r="A65" s="22" t="s">
        <v>46</v>
      </c>
      <c r="B65" s="28">
        <v>2238</v>
      </c>
      <c r="C65" s="461" t="s">
        <v>866</v>
      </c>
      <c r="D65" s="466" t="s">
        <v>15</v>
      </c>
      <c r="E65" s="467">
        <v>45221</v>
      </c>
      <c r="F65" s="46">
        <v>0.47916666666666669</v>
      </c>
      <c r="G65" s="15" t="s">
        <v>384</v>
      </c>
      <c r="H65" s="460" t="s">
        <v>127</v>
      </c>
      <c r="I65" s="432" t="s">
        <v>318</v>
      </c>
      <c r="J65" s="463" t="s">
        <v>896</v>
      </c>
    </row>
    <row r="66" spans="1:11" customFormat="1" ht="12.75" customHeight="1" x14ac:dyDescent="0.25">
      <c r="A66" s="249"/>
      <c r="B66" s="250"/>
      <c r="C66" s="250"/>
      <c r="D66" s="250"/>
      <c r="E66" s="251"/>
      <c r="F66" s="252"/>
      <c r="G66" s="250"/>
      <c r="H66" s="253"/>
      <c r="I66" s="253"/>
      <c r="J66" s="20"/>
    </row>
    <row r="67" spans="1:11" customFormat="1" ht="12.75" customHeight="1" x14ac:dyDescent="0.25">
      <c r="A67" s="244" t="s">
        <v>94</v>
      </c>
      <c r="B67" s="25"/>
      <c r="C67" s="25">
        <v>2</v>
      </c>
      <c r="D67" s="28" t="s">
        <v>12</v>
      </c>
      <c r="E67" s="38">
        <v>45227</v>
      </c>
      <c r="F67" s="46"/>
      <c r="G67" s="1"/>
      <c r="H67" s="15"/>
      <c r="I67" s="15"/>
      <c r="J67" s="20"/>
    </row>
    <row r="68" spans="1:11" customFormat="1" ht="12.75" customHeight="1" x14ac:dyDescent="0.25">
      <c r="A68" s="479" t="s">
        <v>46</v>
      </c>
      <c r="B68" s="480" t="s">
        <v>45</v>
      </c>
      <c r="C68" s="481" t="s">
        <v>849</v>
      </c>
      <c r="D68" s="481" t="s">
        <v>45</v>
      </c>
      <c r="E68" s="482" t="s">
        <v>45</v>
      </c>
      <c r="F68" s="483" t="s">
        <v>45</v>
      </c>
      <c r="G68" s="481" t="s">
        <v>45</v>
      </c>
      <c r="H68" s="468" t="s">
        <v>264</v>
      </c>
      <c r="I68" s="468" t="s">
        <v>82</v>
      </c>
      <c r="J68" s="20"/>
    </row>
    <row r="69" spans="1:11" customFormat="1" ht="12.75" customHeight="1" x14ac:dyDescent="0.25">
      <c r="A69" s="22" t="s">
        <v>46</v>
      </c>
      <c r="B69" s="15">
        <v>2013</v>
      </c>
      <c r="C69" s="1" t="s">
        <v>849</v>
      </c>
      <c r="D69" s="15" t="s">
        <v>15</v>
      </c>
      <c r="E69" s="23">
        <v>45228</v>
      </c>
      <c r="F69" s="24">
        <v>0.625</v>
      </c>
      <c r="G69" s="15" t="s">
        <v>395</v>
      </c>
      <c r="H69" s="15" t="s">
        <v>126</v>
      </c>
      <c r="I69" s="15" t="s">
        <v>259</v>
      </c>
      <c r="J69" s="20"/>
    </row>
    <row r="70" spans="1:11" customFormat="1" ht="12.75" customHeight="1" x14ac:dyDescent="0.25">
      <c r="A70" s="22" t="s">
        <v>46</v>
      </c>
      <c r="B70" s="15">
        <v>2014</v>
      </c>
      <c r="C70" s="1" t="s">
        <v>849</v>
      </c>
      <c r="D70" s="15" t="s">
        <v>15</v>
      </c>
      <c r="E70" s="23">
        <v>45228</v>
      </c>
      <c r="F70" s="462">
        <v>0.58333333333333337</v>
      </c>
      <c r="G70" s="15" t="s">
        <v>393</v>
      </c>
      <c r="H70" s="15" t="s">
        <v>825</v>
      </c>
      <c r="I70" s="15" t="s">
        <v>127</v>
      </c>
      <c r="J70" s="20"/>
    </row>
    <row r="71" spans="1:11" customFormat="1" ht="12.75" customHeight="1" x14ac:dyDescent="0.25">
      <c r="A71" s="22" t="s">
        <v>46</v>
      </c>
      <c r="B71" s="15">
        <v>2015</v>
      </c>
      <c r="C71" s="1" t="s">
        <v>849</v>
      </c>
      <c r="D71" s="15" t="s">
        <v>15</v>
      </c>
      <c r="E71" s="23">
        <v>45228</v>
      </c>
      <c r="F71" s="24">
        <v>0.625</v>
      </c>
      <c r="G71" s="15" t="s">
        <v>888</v>
      </c>
      <c r="H71" s="15" t="s">
        <v>90</v>
      </c>
      <c r="I71" s="15" t="s">
        <v>123</v>
      </c>
      <c r="J71" s="20"/>
    </row>
    <row r="72" spans="1:11" customFormat="1" ht="12.75" customHeight="1" x14ac:dyDescent="0.25">
      <c r="A72" s="22" t="s">
        <v>46</v>
      </c>
      <c r="B72" s="59">
        <v>2110</v>
      </c>
      <c r="C72" s="59" t="s">
        <v>851</v>
      </c>
      <c r="D72" s="15" t="s">
        <v>15</v>
      </c>
      <c r="E72" s="23">
        <v>45228</v>
      </c>
      <c r="F72" s="46">
        <v>0.45833333333333331</v>
      </c>
      <c r="G72" s="401" t="s">
        <v>386</v>
      </c>
      <c r="H72" s="61" t="s">
        <v>753</v>
      </c>
      <c r="I72" s="61" t="s">
        <v>118</v>
      </c>
      <c r="J72" s="20"/>
    </row>
    <row r="73" spans="1:11" customFormat="1" ht="12.75" customHeight="1" x14ac:dyDescent="0.25">
      <c r="A73" s="22" t="s">
        <v>46</v>
      </c>
      <c r="B73" s="59">
        <v>2111</v>
      </c>
      <c r="C73" s="59" t="s">
        <v>851</v>
      </c>
      <c r="D73" s="15" t="s">
        <v>15</v>
      </c>
      <c r="E73" s="23">
        <v>45228</v>
      </c>
      <c r="F73" s="46">
        <v>0.45833333333333331</v>
      </c>
      <c r="G73" s="401" t="s">
        <v>889</v>
      </c>
      <c r="H73" s="61" t="s">
        <v>318</v>
      </c>
      <c r="I73" s="61" t="s">
        <v>344</v>
      </c>
      <c r="J73" s="20"/>
    </row>
    <row r="74" spans="1:11" customFormat="1" ht="12.75" customHeight="1" x14ac:dyDescent="0.25">
      <c r="A74" s="22" t="s">
        <v>46</v>
      </c>
      <c r="B74" s="59">
        <v>2112</v>
      </c>
      <c r="C74" s="59" t="s">
        <v>851</v>
      </c>
      <c r="D74" s="15" t="s">
        <v>15</v>
      </c>
      <c r="E74" s="23">
        <v>45228</v>
      </c>
      <c r="F74" s="46">
        <v>0.58333333333333337</v>
      </c>
      <c r="G74" s="401" t="s">
        <v>388</v>
      </c>
      <c r="H74" s="61" t="s">
        <v>116</v>
      </c>
      <c r="I74" s="61" t="s">
        <v>297</v>
      </c>
      <c r="J74" s="20"/>
    </row>
    <row r="75" spans="1:11" s="29" customFormat="1" ht="12.75" customHeight="1" x14ac:dyDescent="0.25">
      <c r="A75" s="249"/>
      <c r="B75" s="250"/>
      <c r="C75" s="250"/>
      <c r="D75" s="250"/>
      <c r="E75" s="251"/>
      <c r="F75" s="252"/>
      <c r="G75" s="250"/>
      <c r="H75" s="253"/>
      <c r="I75" s="253"/>
      <c r="J75" s="64"/>
      <c r="K75"/>
    </row>
    <row r="76" spans="1:11" customFormat="1" ht="12.75" customHeight="1" x14ac:dyDescent="0.25">
      <c r="A76" s="479" t="s">
        <v>46</v>
      </c>
      <c r="B76" s="480" t="s">
        <v>45</v>
      </c>
      <c r="C76" s="481" t="s">
        <v>850</v>
      </c>
      <c r="D76" s="481" t="s">
        <v>45</v>
      </c>
      <c r="E76" s="482" t="s">
        <v>45</v>
      </c>
      <c r="F76" s="483" t="s">
        <v>45</v>
      </c>
      <c r="G76" s="481" t="s">
        <v>45</v>
      </c>
      <c r="H76" s="468" t="s">
        <v>82</v>
      </c>
      <c r="I76" s="468" t="s">
        <v>123</v>
      </c>
      <c r="J76" s="20"/>
    </row>
    <row r="77" spans="1:11" customFormat="1" ht="12.75" customHeight="1" x14ac:dyDescent="0.25">
      <c r="A77" s="22" t="s">
        <v>46</v>
      </c>
      <c r="B77" s="15">
        <v>2017</v>
      </c>
      <c r="C77" s="1" t="s">
        <v>850</v>
      </c>
      <c r="D77" s="15" t="s">
        <v>15</v>
      </c>
      <c r="E77" s="23">
        <v>45235</v>
      </c>
      <c r="F77" s="24">
        <v>0.625</v>
      </c>
      <c r="G77" s="15" t="s">
        <v>392</v>
      </c>
      <c r="H77" s="15" t="s">
        <v>259</v>
      </c>
      <c r="I77" s="15" t="s">
        <v>825</v>
      </c>
      <c r="J77" s="20"/>
    </row>
    <row r="78" spans="1:11" customFormat="1" ht="12.75" customHeight="1" x14ac:dyDescent="0.25">
      <c r="A78" s="22" t="s">
        <v>46</v>
      </c>
      <c r="B78" s="15">
        <v>2018</v>
      </c>
      <c r="C78" s="1" t="s">
        <v>850</v>
      </c>
      <c r="D78" s="15" t="s">
        <v>15</v>
      </c>
      <c r="E78" s="23">
        <v>45235</v>
      </c>
      <c r="F78" s="24">
        <v>0.58333333333333337</v>
      </c>
      <c r="G78" s="15" t="s">
        <v>755</v>
      </c>
      <c r="H78" s="15" t="s">
        <v>264</v>
      </c>
      <c r="I78" s="15" t="s">
        <v>126</v>
      </c>
      <c r="J78" s="20"/>
    </row>
    <row r="79" spans="1:11" customFormat="1" ht="12.75" customHeight="1" x14ac:dyDescent="0.25">
      <c r="A79" s="22" t="s">
        <v>46</v>
      </c>
      <c r="B79" s="15">
        <v>2021</v>
      </c>
      <c r="C79" s="1" t="s">
        <v>855</v>
      </c>
      <c r="D79" s="268" t="s">
        <v>15</v>
      </c>
      <c r="E79" s="269">
        <v>45235</v>
      </c>
      <c r="F79" s="24">
        <v>0.58333333333333337</v>
      </c>
      <c r="G79" s="15" t="s">
        <v>887</v>
      </c>
      <c r="H79" s="15" t="s">
        <v>123</v>
      </c>
      <c r="I79" s="15" t="s">
        <v>127</v>
      </c>
      <c r="J79" s="463" t="s">
        <v>897</v>
      </c>
      <c r="K79" s="463" t="s">
        <v>936</v>
      </c>
    </row>
    <row r="80" spans="1:11" customFormat="1" ht="12.75" customHeight="1" x14ac:dyDescent="0.25">
      <c r="A80" s="22" t="s">
        <v>46</v>
      </c>
      <c r="B80" s="59">
        <v>2113</v>
      </c>
      <c r="C80" s="59" t="s">
        <v>852</v>
      </c>
      <c r="D80" s="15" t="s">
        <v>15</v>
      </c>
      <c r="E80" s="23">
        <v>45235</v>
      </c>
      <c r="F80" s="46">
        <v>0.45833333333333331</v>
      </c>
      <c r="G80" s="401" t="s">
        <v>390</v>
      </c>
      <c r="H80" s="61" t="s">
        <v>297</v>
      </c>
      <c r="I80" s="61" t="s">
        <v>753</v>
      </c>
      <c r="J80" s="463"/>
    </row>
    <row r="81" spans="1:10" customFormat="1" ht="12.75" customHeight="1" x14ac:dyDescent="0.25">
      <c r="A81" s="22" t="s">
        <v>46</v>
      </c>
      <c r="B81" s="59">
        <v>2129</v>
      </c>
      <c r="C81" s="59" t="s">
        <v>870</v>
      </c>
      <c r="D81" s="268" t="s">
        <v>15</v>
      </c>
      <c r="E81" s="269">
        <v>45235</v>
      </c>
      <c r="F81" s="46">
        <v>0.58333333333333337</v>
      </c>
      <c r="G81" s="401" t="s">
        <v>388</v>
      </c>
      <c r="H81" s="61" t="s">
        <v>116</v>
      </c>
      <c r="I81" s="61" t="s">
        <v>344</v>
      </c>
      <c r="J81" s="463" t="s">
        <v>938</v>
      </c>
    </row>
    <row r="82" spans="1:10" customFormat="1" ht="12.75" customHeight="1" x14ac:dyDescent="0.25">
      <c r="A82" s="249"/>
      <c r="B82" s="250"/>
      <c r="C82" s="250"/>
      <c r="D82" s="250"/>
      <c r="E82" s="250"/>
      <c r="F82" s="252"/>
      <c r="G82" s="250"/>
      <c r="H82" s="253"/>
      <c r="I82" s="253"/>
      <c r="J82" s="20"/>
    </row>
    <row r="83" spans="1:10" customFormat="1" ht="12.75" customHeight="1" x14ac:dyDescent="0.25">
      <c r="A83" s="479" t="s">
        <v>46</v>
      </c>
      <c r="B83" s="480" t="s">
        <v>45</v>
      </c>
      <c r="C83" s="484" t="s">
        <v>853</v>
      </c>
      <c r="D83" s="468" t="s">
        <v>15</v>
      </c>
      <c r="E83" s="485">
        <v>45242</v>
      </c>
      <c r="F83" s="483" t="s">
        <v>45</v>
      </c>
      <c r="G83" s="481" t="s">
        <v>45</v>
      </c>
      <c r="H83" s="464" t="s">
        <v>126</v>
      </c>
      <c r="I83" s="464" t="s">
        <v>82</v>
      </c>
      <c r="J83" s="20"/>
    </row>
    <row r="84" spans="1:10" customFormat="1" ht="12.75" customHeight="1" x14ac:dyDescent="0.25">
      <c r="A84" s="479" t="s">
        <v>46</v>
      </c>
      <c r="B84" s="480" t="s">
        <v>45</v>
      </c>
      <c r="C84" s="484" t="s">
        <v>853</v>
      </c>
      <c r="D84" s="468" t="s">
        <v>15</v>
      </c>
      <c r="E84" s="485">
        <v>45242</v>
      </c>
      <c r="F84" s="483" t="s">
        <v>45</v>
      </c>
      <c r="G84" s="481" t="s">
        <v>45</v>
      </c>
      <c r="H84" s="464" t="s">
        <v>82</v>
      </c>
      <c r="I84" s="464" t="s">
        <v>264</v>
      </c>
      <c r="J84" s="20"/>
    </row>
    <row r="85" spans="1:10" customFormat="1" ht="12.75" customHeight="1" x14ac:dyDescent="0.25">
      <c r="A85" s="479" t="s">
        <v>46</v>
      </c>
      <c r="B85" s="480" t="s">
        <v>45</v>
      </c>
      <c r="C85" s="484" t="s">
        <v>853</v>
      </c>
      <c r="D85" s="468" t="s">
        <v>15</v>
      </c>
      <c r="E85" s="485">
        <v>45242</v>
      </c>
      <c r="F85" s="483" t="s">
        <v>45</v>
      </c>
      <c r="G85" s="481" t="s">
        <v>45</v>
      </c>
      <c r="H85" s="465" t="s">
        <v>318</v>
      </c>
      <c r="I85" s="464" t="s">
        <v>82</v>
      </c>
      <c r="J85" s="20"/>
    </row>
    <row r="86" spans="1:10" customFormat="1" ht="12.75" customHeight="1" x14ac:dyDescent="0.25">
      <c r="A86" s="22" t="s">
        <v>46</v>
      </c>
      <c r="B86" s="28">
        <v>2202</v>
      </c>
      <c r="C86" s="461" t="s">
        <v>841</v>
      </c>
      <c r="D86" s="268" t="s">
        <v>12</v>
      </c>
      <c r="E86" s="269">
        <v>45241</v>
      </c>
      <c r="F86" s="488">
        <v>0.54166666666666663</v>
      </c>
      <c r="G86" s="401" t="s">
        <v>390</v>
      </c>
      <c r="H86" s="432" t="s">
        <v>297</v>
      </c>
      <c r="I86" s="460" t="s">
        <v>123</v>
      </c>
      <c r="J86" s="463" t="s">
        <v>957</v>
      </c>
    </row>
    <row r="87" spans="1:10" customFormat="1" ht="12.75" customHeight="1" x14ac:dyDescent="0.25">
      <c r="A87" s="22" t="s">
        <v>46</v>
      </c>
      <c r="B87" s="28">
        <v>2211</v>
      </c>
      <c r="C87" s="461" t="s">
        <v>843</v>
      </c>
      <c r="D87" s="268" t="s">
        <v>12</v>
      </c>
      <c r="E87" s="269">
        <v>45241</v>
      </c>
      <c r="F87" s="488">
        <v>0.625</v>
      </c>
      <c r="G87" s="401" t="s">
        <v>889</v>
      </c>
      <c r="H87" s="432" t="s">
        <v>318</v>
      </c>
      <c r="I87" s="460" t="s">
        <v>825</v>
      </c>
      <c r="J87" s="463" t="s">
        <v>1052</v>
      </c>
    </row>
    <row r="88" spans="1:10" customFormat="1" ht="12.75" customHeight="1" x14ac:dyDescent="0.25">
      <c r="A88" s="22" t="s">
        <v>46</v>
      </c>
      <c r="B88" s="28">
        <v>2204</v>
      </c>
      <c r="C88" s="461" t="s">
        <v>841</v>
      </c>
      <c r="D88" s="466" t="s">
        <v>15</v>
      </c>
      <c r="E88" s="467">
        <v>45242</v>
      </c>
      <c r="F88" s="24">
        <v>0.58333333333333337</v>
      </c>
      <c r="G88" s="15" t="s">
        <v>755</v>
      </c>
      <c r="H88" s="460" t="s">
        <v>264</v>
      </c>
      <c r="I88" s="432" t="s">
        <v>753</v>
      </c>
      <c r="J88" s="463" t="s">
        <v>890</v>
      </c>
    </row>
    <row r="89" spans="1:10" customFormat="1" ht="12.75" customHeight="1" x14ac:dyDescent="0.25">
      <c r="A89" s="22" t="s">
        <v>46</v>
      </c>
      <c r="B89" s="28">
        <v>2218</v>
      </c>
      <c r="C89" s="461" t="s">
        <v>848</v>
      </c>
      <c r="D89" s="466" t="s">
        <v>15</v>
      </c>
      <c r="E89" s="467">
        <v>45242</v>
      </c>
      <c r="F89" s="24">
        <v>0.625</v>
      </c>
      <c r="G89" s="15" t="s">
        <v>395</v>
      </c>
      <c r="H89" s="460" t="s">
        <v>126</v>
      </c>
      <c r="I89" s="432" t="s">
        <v>318</v>
      </c>
      <c r="J89" s="463" t="s">
        <v>898</v>
      </c>
    </row>
    <row r="90" spans="1:10" customFormat="1" ht="12.75" customHeight="1" x14ac:dyDescent="0.25">
      <c r="A90" s="22" t="s">
        <v>46</v>
      </c>
      <c r="B90" s="28">
        <v>2224</v>
      </c>
      <c r="C90" s="461" t="s">
        <v>853</v>
      </c>
      <c r="D90" s="15" t="s">
        <v>15</v>
      </c>
      <c r="E90" s="23">
        <v>45242</v>
      </c>
      <c r="F90" s="46">
        <v>0.58333333333333337</v>
      </c>
      <c r="G90" s="401" t="s">
        <v>388</v>
      </c>
      <c r="H90" s="432" t="s">
        <v>116</v>
      </c>
      <c r="I90" s="460" t="s">
        <v>123</v>
      </c>
      <c r="J90" s="20"/>
    </row>
    <row r="91" spans="1:10" customFormat="1" ht="12.75" customHeight="1" x14ac:dyDescent="0.25">
      <c r="A91" s="22" t="s">
        <v>46</v>
      </c>
      <c r="B91" s="28">
        <v>2225</v>
      </c>
      <c r="C91" s="461" t="s">
        <v>853</v>
      </c>
      <c r="D91" s="15" t="s">
        <v>15</v>
      </c>
      <c r="E91" s="23">
        <v>45242</v>
      </c>
      <c r="F91" s="46">
        <v>0.45833333333333331</v>
      </c>
      <c r="G91" s="401" t="s">
        <v>828</v>
      </c>
      <c r="H91" s="432" t="s">
        <v>118</v>
      </c>
      <c r="I91" s="460" t="s">
        <v>825</v>
      </c>
      <c r="J91" s="20"/>
    </row>
    <row r="92" spans="1:10" customFormat="1" ht="12.75" customHeight="1" x14ac:dyDescent="0.25">
      <c r="A92" s="22" t="s">
        <v>46</v>
      </c>
      <c r="B92" s="28">
        <v>2226</v>
      </c>
      <c r="C92" s="461" t="s">
        <v>853</v>
      </c>
      <c r="D92" s="15" t="s">
        <v>15</v>
      </c>
      <c r="E92" s="23">
        <v>45242</v>
      </c>
      <c r="F92" s="46">
        <v>0.45833333333333331</v>
      </c>
      <c r="G92" s="401" t="s">
        <v>390</v>
      </c>
      <c r="H92" s="432" t="s">
        <v>297</v>
      </c>
      <c r="I92" s="460" t="s">
        <v>259</v>
      </c>
      <c r="J92" s="20"/>
    </row>
    <row r="93" spans="1:10" customFormat="1" ht="12.75" customHeight="1" x14ac:dyDescent="0.25">
      <c r="A93" s="22" t="s">
        <v>46</v>
      </c>
      <c r="B93" s="28">
        <v>2227</v>
      </c>
      <c r="C93" s="461" t="s">
        <v>853</v>
      </c>
      <c r="D93" s="15" t="s">
        <v>15</v>
      </c>
      <c r="E93" s="23">
        <v>45242</v>
      </c>
      <c r="F93" s="494">
        <v>0.58333333333333337</v>
      </c>
      <c r="G93" s="15" t="s">
        <v>888</v>
      </c>
      <c r="H93" s="460" t="s">
        <v>90</v>
      </c>
      <c r="I93" s="432" t="s">
        <v>344</v>
      </c>
      <c r="J93" s="463" t="s">
        <v>1006</v>
      </c>
    </row>
    <row r="94" spans="1:10" customFormat="1" ht="12.75" customHeight="1" x14ac:dyDescent="0.25">
      <c r="A94" s="249"/>
      <c r="B94" s="250"/>
      <c r="C94" s="250"/>
      <c r="D94" s="250"/>
      <c r="E94" s="251"/>
      <c r="F94" s="252"/>
      <c r="G94" s="250"/>
      <c r="H94" s="253"/>
      <c r="I94" s="253"/>
      <c r="J94" s="20"/>
    </row>
    <row r="95" spans="1:10" customFormat="1" ht="12.75" customHeight="1" x14ac:dyDescent="0.25">
      <c r="A95" s="244" t="s">
        <v>94</v>
      </c>
      <c r="B95" s="25"/>
      <c r="C95" s="25">
        <v>3</v>
      </c>
      <c r="D95" s="28" t="s">
        <v>43</v>
      </c>
      <c r="E95" s="38">
        <v>45247</v>
      </c>
      <c r="F95" s="46"/>
      <c r="G95" s="1"/>
      <c r="H95" s="15"/>
      <c r="I95" s="15"/>
      <c r="J95" s="64" t="s">
        <v>104</v>
      </c>
    </row>
    <row r="96" spans="1:10" customFormat="1" ht="12.75" customHeight="1" x14ac:dyDescent="0.25">
      <c r="A96" s="479" t="s">
        <v>46</v>
      </c>
      <c r="B96" s="480" t="s">
        <v>45</v>
      </c>
      <c r="C96" s="484" t="s">
        <v>854</v>
      </c>
      <c r="D96" s="468" t="s">
        <v>15</v>
      </c>
      <c r="E96" s="485">
        <v>45249</v>
      </c>
      <c r="F96" s="483" t="s">
        <v>45</v>
      </c>
      <c r="G96" s="481" t="s">
        <v>45</v>
      </c>
      <c r="H96" s="464" t="s">
        <v>82</v>
      </c>
      <c r="I96" s="464" t="s">
        <v>126</v>
      </c>
      <c r="J96" s="16"/>
    </row>
    <row r="97" spans="1:11" customFormat="1" ht="12.75" customHeight="1" x14ac:dyDescent="0.25">
      <c r="A97" s="479" t="s">
        <v>46</v>
      </c>
      <c r="B97" s="480" t="s">
        <v>45</v>
      </c>
      <c r="C97" s="484" t="s">
        <v>854</v>
      </c>
      <c r="D97" s="468" t="s">
        <v>15</v>
      </c>
      <c r="E97" s="485">
        <v>45249</v>
      </c>
      <c r="F97" s="483" t="s">
        <v>45</v>
      </c>
      <c r="G97" s="481" t="s">
        <v>45</v>
      </c>
      <c r="H97" s="464" t="s">
        <v>264</v>
      </c>
      <c r="I97" s="464" t="s">
        <v>82</v>
      </c>
      <c r="J97" s="16"/>
    </row>
    <row r="98" spans="1:11" customFormat="1" ht="12.75" customHeight="1" x14ac:dyDescent="0.25">
      <c r="A98" s="479" t="s">
        <v>46</v>
      </c>
      <c r="B98" s="480" t="s">
        <v>45</v>
      </c>
      <c r="C98" s="484" t="s">
        <v>854</v>
      </c>
      <c r="D98" s="468" t="s">
        <v>15</v>
      </c>
      <c r="E98" s="485">
        <v>45249</v>
      </c>
      <c r="F98" s="483" t="s">
        <v>45</v>
      </c>
      <c r="G98" s="481" t="s">
        <v>45</v>
      </c>
      <c r="H98" s="465" t="s">
        <v>344</v>
      </c>
      <c r="I98" s="464" t="s">
        <v>82</v>
      </c>
      <c r="J98" s="16"/>
    </row>
    <row r="99" spans="1:11" customFormat="1" ht="12.75" customHeight="1" x14ac:dyDescent="0.25">
      <c r="A99" s="22" t="s">
        <v>46</v>
      </c>
      <c r="B99" s="15">
        <v>2024</v>
      </c>
      <c r="C99" s="1" t="s">
        <v>856</v>
      </c>
      <c r="D99" s="466" t="s">
        <v>15</v>
      </c>
      <c r="E99" s="467">
        <v>45249</v>
      </c>
      <c r="F99" s="462">
        <v>0.58333333333333337</v>
      </c>
      <c r="G99" s="15" t="s">
        <v>393</v>
      </c>
      <c r="H99" s="15" t="s">
        <v>825</v>
      </c>
      <c r="I99" s="15" t="s">
        <v>126</v>
      </c>
      <c r="J99" s="463" t="s">
        <v>895</v>
      </c>
    </row>
    <row r="100" spans="1:11" customFormat="1" ht="12.75" customHeight="1" x14ac:dyDescent="0.25">
      <c r="A100" s="22" t="s">
        <v>46</v>
      </c>
      <c r="B100" s="28">
        <v>2228</v>
      </c>
      <c r="C100" s="461" t="s">
        <v>854</v>
      </c>
      <c r="D100" s="15" t="s">
        <v>15</v>
      </c>
      <c r="E100" s="23">
        <v>45249</v>
      </c>
      <c r="F100" s="46">
        <v>0.60416666666666663</v>
      </c>
      <c r="G100" s="15" t="s">
        <v>384</v>
      </c>
      <c r="H100" s="460" t="s">
        <v>127</v>
      </c>
      <c r="I100" s="432" t="s">
        <v>116</v>
      </c>
      <c r="J100" s="20"/>
    </row>
    <row r="101" spans="1:11" customFormat="1" ht="12.75" customHeight="1" x14ac:dyDescent="0.25">
      <c r="A101" s="22" t="s">
        <v>46</v>
      </c>
      <c r="B101" s="28">
        <v>2229</v>
      </c>
      <c r="C101" s="461" t="s">
        <v>854</v>
      </c>
      <c r="D101" s="15" t="s">
        <v>15</v>
      </c>
      <c r="E101" s="23">
        <v>45249</v>
      </c>
      <c r="F101" s="24">
        <v>0.58333333333333337</v>
      </c>
      <c r="G101" s="15" t="s">
        <v>887</v>
      </c>
      <c r="H101" s="460" t="s">
        <v>123</v>
      </c>
      <c r="I101" s="432" t="s">
        <v>753</v>
      </c>
      <c r="J101" s="20"/>
    </row>
    <row r="102" spans="1:11" customFormat="1" ht="12.75" customHeight="1" x14ac:dyDescent="0.25">
      <c r="A102" s="22" t="s">
        <v>46</v>
      </c>
      <c r="B102" s="28">
        <v>2231</v>
      </c>
      <c r="C102" s="461" t="s">
        <v>854</v>
      </c>
      <c r="D102" s="15" t="s">
        <v>15</v>
      </c>
      <c r="E102" s="23">
        <v>45249</v>
      </c>
      <c r="F102" s="24">
        <v>0.625</v>
      </c>
      <c r="G102" s="15" t="s">
        <v>392</v>
      </c>
      <c r="H102" s="460" t="s">
        <v>259</v>
      </c>
      <c r="I102" s="432" t="s">
        <v>118</v>
      </c>
      <c r="J102" s="20"/>
    </row>
    <row r="103" spans="1:11" s="29" customFormat="1" ht="12.75" customHeight="1" x14ac:dyDescent="0.2">
      <c r="A103" s="22" t="s">
        <v>46</v>
      </c>
      <c r="B103" s="28">
        <v>2232</v>
      </c>
      <c r="C103" s="461" t="s">
        <v>854</v>
      </c>
      <c r="D103" s="15" t="s">
        <v>15</v>
      </c>
      <c r="E103" s="23">
        <v>45249</v>
      </c>
      <c r="F103" s="46">
        <v>0.45833333333333331</v>
      </c>
      <c r="G103" s="401" t="s">
        <v>889</v>
      </c>
      <c r="H103" s="432" t="s">
        <v>318</v>
      </c>
      <c r="I103" s="460" t="s">
        <v>90</v>
      </c>
      <c r="J103" s="20"/>
      <c r="K103" s="37"/>
    </row>
    <row r="104" spans="1:11" customFormat="1" ht="12.75" customHeight="1" x14ac:dyDescent="0.25">
      <c r="A104" s="249"/>
      <c r="B104" s="250"/>
      <c r="C104" s="250"/>
      <c r="D104" s="250"/>
      <c r="E104" s="251"/>
      <c r="F104" s="252"/>
      <c r="G104" s="250"/>
      <c r="H104" s="253"/>
      <c r="I104" s="253"/>
      <c r="J104" s="20"/>
    </row>
    <row r="105" spans="1:11" customFormat="1" ht="12.75" customHeight="1" x14ac:dyDescent="0.25">
      <c r="A105" s="479" t="s">
        <v>46</v>
      </c>
      <c r="B105" s="480" t="s">
        <v>45</v>
      </c>
      <c r="C105" s="481" t="s">
        <v>855</v>
      </c>
      <c r="D105" s="481" t="s">
        <v>45</v>
      </c>
      <c r="E105" s="482" t="s">
        <v>45</v>
      </c>
      <c r="F105" s="483" t="s">
        <v>45</v>
      </c>
      <c r="G105" s="481" t="s">
        <v>45</v>
      </c>
      <c r="H105" s="468" t="s">
        <v>126</v>
      </c>
      <c r="I105" s="468" t="s">
        <v>82</v>
      </c>
      <c r="J105" s="20"/>
    </row>
    <row r="106" spans="1:11" customFormat="1" ht="12.75" customHeight="1" x14ac:dyDescent="0.25">
      <c r="A106" s="22" t="s">
        <v>46</v>
      </c>
      <c r="B106" s="15">
        <v>2019</v>
      </c>
      <c r="C106" s="1" t="s">
        <v>855</v>
      </c>
      <c r="D106" s="15" t="s">
        <v>15</v>
      </c>
      <c r="E106" s="23">
        <v>45256</v>
      </c>
      <c r="F106" s="462">
        <v>0.58333333333333337</v>
      </c>
      <c r="G106" s="15" t="s">
        <v>393</v>
      </c>
      <c r="H106" s="15" t="s">
        <v>825</v>
      </c>
      <c r="I106" s="15" t="s">
        <v>264</v>
      </c>
      <c r="J106" s="20"/>
    </row>
    <row r="107" spans="1:11" customFormat="1" ht="12.75" customHeight="1" x14ac:dyDescent="0.25">
      <c r="A107" s="22" t="s">
        <v>46</v>
      </c>
      <c r="B107" s="15">
        <v>2020</v>
      </c>
      <c r="C107" s="1" t="s">
        <v>855</v>
      </c>
      <c r="D107" s="15" t="s">
        <v>15</v>
      </c>
      <c r="E107" s="23">
        <v>45256</v>
      </c>
      <c r="F107" s="494">
        <v>0.54166666666666663</v>
      </c>
      <c r="G107" s="15" t="s">
        <v>888</v>
      </c>
      <c r="H107" s="15" t="s">
        <v>90</v>
      </c>
      <c r="I107" s="15" t="s">
        <v>259</v>
      </c>
      <c r="J107" s="463" t="s">
        <v>1006</v>
      </c>
      <c r="K107" s="463" t="s">
        <v>1153</v>
      </c>
    </row>
    <row r="108" spans="1:11" customFormat="1" ht="12.75" customHeight="1" x14ac:dyDescent="0.25">
      <c r="A108" s="22" t="s">
        <v>46</v>
      </c>
      <c r="B108" s="59">
        <v>2133</v>
      </c>
      <c r="C108" s="59" t="s">
        <v>858</v>
      </c>
      <c r="D108" s="15" t="s">
        <v>15</v>
      </c>
      <c r="E108" s="23">
        <v>45256</v>
      </c>
      <c r="F108" s="46">
        <v>0.45833333333333331</v>
      </c>
      <c r="G108" s="401" t="s">
        <v>886</v>
      </c>
      <c r="H108" s="61" t="s">
        <v>344</v>
      </c>
      <c r="I108" s="61" t="s">
        <v>318</v>
      </c>
      <c r="J108" s="20"/>
    </row>
    <row r="109" spans="1:11" customFormat="1" ht="12.75" customHeight="1" x14ac:dyDescent="0.25">
      <c r="A109" s="22" t="s">
        <v>46</v>
      </c>
      <c r="B109" s="28">
        <v>2223</v>
      </c>
      <c r="C109" s="461" t="s">
        <v>853</v>
      </c>
      <c r="D109" s="466" t="s">
        <v>15</v>
      </c>
      <c r="E109" s="467">
        <v>45256</v>
      </c>
      <c r="F109" s="46">
        <v>0.45833333333333331</v>
      </c>
      <c r="G109" s="401" t="s">
        <v>386</v>
      </c>
      <c r="H109" s="432" t="s">
        <v>753</v>
      </c>
      <c r="I109" s="460" t="s">
        <v>127</v>
      </c>
      <c r="J109" s="463" t="s">
        <v>891</v>
      </c>
    </row>
    <row r="110" spans="1:11" customFormat="1" ht="12.75" customHeight="1" x14ac:dyDescent="0.25">
      <c r="A110" s="249"/>
      <c r="B110" s="250"/>
      <c r="C110" s="250"/>
      <c r="D110" s="250"/>
      <c r="E110" s="251"/>
      <c r="F110" s="252"/>
      <c r="G110" s="250"/>
      <c r="H110" s="253"/>
      <c r="I110" s="253"/>
      <c r="J110" s="20"/>
    </row>
    <row r="111" spans="1:11" customFormat="1" ht="12.75" customHeight="1" x14ac:dyDescent="0.25">
      <c r="A111" s="479" t="s">
        <v>46</v>
      </c>
      <c r="B111" s="480" t="s">
        <v>45</v>
      </c>
      <c r="C111" s="481" t="s">
        <v>856</v>
      </c>
      <c r="D111" s="481" t="s">
        <v>45</v>
      </c>
      <c r="E111" s="482" t="s">
        <v>45</v>
      </c>
      <c r="F111" s="483" t="s">
        <v>45</v>
      </c>
      <c r="G111" s="481" t="s">
        <v>45</v>
      </c>
      <c r="H111" s="468" t="s">
        <v>82</v>
      </c>
      <c r="I111" s="468" t="s">
        <v>127</v>
      </c>
      <c r="J111" s="20"/>
    </row>
    <row r="112" spans="1:11" customFormat="1" ht="12.75" customHeight="1" x14ac:dyDescent="0.25">
      <c r="A112" s="249"/>
      <c r="B112" s="250"/>
      <c r="C112" s="250"/>
      <c r="D112" s="250"/>
      <c r="E112" s="251"/>
      <c r="F112" s="252"/>
      <c r="G112" s="250"/>
      <c r="H112" s="253"/>
      <c r="I112" s="253"/>
      <c r="J112" s="20"/>
    </row>
    <row r="113" spans="1:11" customFormat="1" ht="12.75" customHeight="1" x14ac:dyDescent="0.25">
      <c r="A113" s="249"/>
      <c r="B113" s="250"/>
      <c r="C113" s="250"/>
      <c r="D113" s="250"/>
      <c r="E113" s="251"/>
      <c r="F113" s="252"/>
      <c r="G113" s="250"/>
      <c r="H113" s="253"/>
      <c r="I113" s="253"/>
      <c r="J113" s="20"/>
    </row>
    <row r="114" spans="1:11" customFormat="1" ht="12.75" customHeight="1" x14ac:dyDescent="0.25">
      <c r="A114" s="244" t="s">
        <v>94</v>
      </c>
      <c r="B114" s="25"/>
      <c r="C114" s="25">
        <v>4</v>
      </c>
      <c r="D114" s="28" t="s">
        <v>15</v>
      </c>
      <c r="E114" s="38">
        <v>45347</v>
      </c>
      <c r="F114" s="46"/>
      <c r="G114" s="1"/>
      <c r="H114" s="15"/>
      <c r="I114" s="15"/>
      <c r="J114" s="20"/>
    </row>
    <row r="115" spans="1:11" customFormat="1" ht="12.75" customHeight="1" x14ac:dyDescent="0.25">
      <c r="A115" s="249"/>
      <c r="B115" s="250"/>
      <c r="C115" s="250"/>
      <c r="D115" s="250"/>
      <c r="E115" s="251"/>
      <c r="F115" s="252"/>
      <c r="G115" s="250"/>
      <c r="H115" s="253"/>
      <c r="I115" s="253"/>
      <c r="J115" s="20"/>
    </row>
    <row r="116" spans="1:11" customFormat="1" ht="12.75" customHeight="1" x14ac:dyDescent="0.25">
      <c r="A116" s="479" t="s">
        <v>46</v>
      </c>
      <c r="B116" s="480" t="s">
        <v>45</v>
      </c>
      <c r="C116" s="481" t="s">
        <v>859</v>
      </c>
      <c r="D116" s="481" t="s">
        <v>45</v>
      </c>
      <c r="E116" s="482" t="s">
        <v>45</v>
      </c>
      <c r="F116" s="483" t="s">
        <v>45</v>
      </c>
      <c r="G116" s="481" t="s">
        <v>45</v>
      </c>
      <c r="H116" s="468" t="s">
        <v>825</v>
      </c>
      <c r="I116" s="468" t="s">
        <v>82</v>
      </c>
      <c r="J116" s="20"/>
    </row>
    <row r="117" spans="1:11" customFormat="1" ht="12.75" customHeight="1" x14ac:dyDescent="0.25">
      <c r="A117" s="22" t="s">
        <v>46</v>
      </c>
      <c r="B117" s="15">
        <v>2025</v>
      </c>
      <c r="C117" s="1" t="s">
        <v>859</v>
      </c>
      <c r="D117" s="15" t="s">
        <v>15</v>
      </c>
      <c r="E117" s="23">
        <v>45354</v>
      </c>
      <c r="F117" s="24">
        <v>0.625</v>
      </c>
      <c r="G117" s="15" t="s">
        <v>395</v>
      </c>
      <c r="H117" s="15" t="s">
        <v>126</v>
      </c>
      <c r="I117" s="15" t="s">
        <v>90</v>
      </c>
      <c r="J117" s="463"/>
    </row>
    <row r="118" spans="1:11" customFormat="1" ht="12.75" customHeight="1" x14ac:dyDescent="0.25">
      <c r="A118" s="22" t="s">
        <v>46</v>
      </c>
      <c r="B118" s="15">
        <v>2027</v>
      </c>
      <c r="C118" s="1" t="s">
        <v>859</v>
      </c>
      <c r="D118" s="15" t="s">
        <v>15</v>
      </c>
      <c r="E118" s="23">
        <v>45354</v>
      </c>
      <c r="F118" s="24">
        <v>0.625</v>
      </c>
      <c r="G118" s="15" t="s">
        <v>392</v>
      </c>
      <c r="H118" s="15" t="s">
        <v>259</v>
      </c>
      <c r="I118" s="15" t="s">
        <v>127</v>
      </c>
      <c r="J118" s="20"/>
    </row>
    <row r="119" spans="1:11" customFormat="1" ht="12.75" customHeight="1" x14ac:dyDescent="0.25">
      <c r="A119" s="22" t="s">
        <v>46</v>
      </c>
      <c r="B119" s="28">
        <v>2230</v>
      </c>
      <c r="C119" s="461" t="s">
        <v>854</v>
      </c>
      <c r="D119" s="466" t="s">
        <v>15</v>
      </c>
      <c r="E119" s="467">
        <v>45354</v>
      </c>
      <c r="F119" s="462">
        <v>0.58333333333333337</v>
      </c>
      <c r="G119" s="15" t="s">
        <v>393</v>
      </c>
      <c r="H119" s="460" t="s">
        <v>825</v>
      </c>
      <c r="I119" s="432" t="s">
        <v>297</v>
      </c>
      <c r="J119" s="463" t="s">
        <v>899</v>
      </c>
    </row>
    <row r="120" spans="1:11" customFormat="1" ht="12.75" customHeight="1" x14ac:dyDescent="0.25">
      <c r="A120" s="249"/>
      <c r="B120" s="250"/>
      <c r="C120" s="250"/>
      <c r="D120" s="250"/>
      <c r="E120" s="251"/>
      <c r="F120" s="252"/>
      <c r="G120" s="250"/>
      <c r="H120" s="253"/>
      <c r="I120" s="253"/>
      <c r="J120" s="20"/>
    </row>
    <row r="121" spans="1:11" s="29" customFormat="1" ht="12.75" customHeight="1" x14ac:dyDescent="0.25">
      <c r="A121" s="479" t="s">
        <v>46</v>
      </c>
      <c r="B121" s="480" t="s">
        <v>45</v>
      </c>
      <c r="C121" s="481" t="s">
        <v>860</v>
      </c>
      <c r="D121" s="481" t="s">
        <v>45</v>
      </c>
      <c r="E121" s="482" t="s">
        <v>45</v>
      </c>
      <c r="F121" s="483" t="s">
        <v>45</v>
      </c>
      <c r="G121" s="481" t="s">
        <v>45</v>
      </c>
      <c r="H121" s="468" t="s">
        <v>82</v>
      </c>
      <c r="I121" s="468" t="s">
        <v>259</v>
      </c>
      <c r="J121" s="64"/>
      <c r="K121"/>
    </row>
    <row r="122" spans="1:11" customFormat="1" ht="12.75" customHeight="1" x14ac:dyDescent="0.25">
      <c r="A122" s="22" t="s">
        <v>46</v>
      </c>
      <c r="B122" s="15">
        <v>2028</v>
      </c>
      <c r="C122" s="1" t="s">
        <v>860</v>
      </c>
      <c r="D122" s="15" t="s">
        <v>15</v>
      </c>
      <c r="E122" s="23">
        <v>45361</v>
      </c>
      <c r="F122" s="494">
        <v>0.66666666666666663</v>
      </c>
      <c r="G122" s="15" t="s">
        <v>384</v>
      </c>
      <c r="H122" s="15" t="s">
        <v>127</v>
      </c>
      <c r="I122" s="15" t="s">
        <v>264</v>
      </c>
      <c r="J122" s="463" t="s">
        <v>1050</v>
      </c>
    </row>
    <row r="123" spans="1:11" customFormat="1" ht="12.75" customHeight="1" x14ac:dyDescent="0.25">
      <c r="A123" s="22" t="s">
        <v>46</v>
      </c>
      <c r="B123" s="15">
        <v>2029</v>
      </c>
      <c r="C123" s="1" t="s">
        <v>860</v>
      </c>
      <c r="D123" s="15" t="s">
        <v>15</v>
      </c>
      <c r="E123" s="23">
        <v>45361</v>
      </c>
      <c r="F123" s="24">
        <v>0.58333333333333337</v>
      </c>
      <c r="G123" s="15" t="s">
        <v>887</v>
      </c>
      <c r="H123" s="15" t="s">
        <v>123</v>
      </c>
      <c r="I123" s="15" t="s">
        <v>126</v>
      </c>
      <c r="J123" s="20"/>
    </row>
    <row r="124" spans="1:11" customFormat="1" ht="12.75" customHeight="1" x14ac:dyDescent="0.25">
      <c r="A124" s="22" t="s">
        <v>46</v>
      </c>
      <c r="B124" s="15">
        <v>2030</v>
      </c>
      <c r="C124" s="1" t="s">
        <v>860</v>
      </c>
      <c r="D124" s="15" t="s">
        <v>15</v>
      </c>
      <c r="E124" s="23">
        <v>45361</v>
      </c>
      <c r="F124" s="494">
        <v>0.66666666666666663</v>
      </c>
      <c r="G124" s="15" t="s">
        <v>888</v>
      </c>
      <c r="H124" s="15" t="s">
        <v>90</v>
      </c>
      <c r="I124" s="15" t="s">
        <v>825</v>
      </c>
      <c r="J124" s="463" t="s">
        <v>994</v>
      </c>
    </row>
    <row r="125" spans="1:11" customFormat="1" ht="12.75" customHeight="1" x14ac:dyDescent="0.25">
      <c r="A125" s="22" t="s">
        <v>46</v>
      </c>
      <c r="B125" s="59">
        <v>2117</v>
      </c>
      <c r="C125" s="59" t="s">
        <v>857</v>
      </c>
      <c r="D125" s="15" t="s">
        <v>15</v>
      </c>
      <c r="E125" s="23">
        <v>45361</v>
      </c>
      <c r="F125" s="46">
        <v>0.45833333333333331</v>
      </c>
      <c r="G125" s="401" t="s">
        <v>828</v>
      </c>
      <c r="H125" s="61" t="s">
        <v>118</v>
      </c>
      <c r="I125" s="61" t="s">
        <v>116</v>
      </c>
      <c r="J125" s="20"/>
    </row>
    <row r="126" spans="1:11" customFormat="1" ht="12.75" customHeight="1" x14ac:dyDescent="0.25">
      <c r="A126" s="22" t="s">
        <v>46</v>
      </c>
      <c r="B126" s="59">
        <v>2118</v>
      </c>
      <c r="C126" s="59" t="s">
        <v>857</v>
      </c>
      <c r="D126" s="15" t="s">
        <v>15</v>
      </c>
      <c r="E126" s="23">
        <v>45361</v>
      </c>
      <c r="F126" s="46">
        <v>0.45833333333333331</v>
      </c>
      <c r="G126" s="401" t="s">
        <v>886</v>
      </c>
      <c r="H126" s="61" t="s">
        <v>344</v>
      </c>
      <c r="I126" s="61" t="s">
        <v>297</v>
      </c>
      <c r="J126" s="20"/>
    </row>
    <row r="127" spans="1:11" customFormat="1" ht="12.75" customHeight="1" x14ac:dyDescent="0.25">
      <c r="A127" s="249"/>
      <c r="B127" s="250"/>
      <c r="C127" s="250"/>
      <c r="D127" s="250"/>
      <c r="E127" s="251"/>
      <c r="F127" s="252"/>
      <c r="G127" s="250"/>
      <c r="H127" s="253"/>
      <c r="I127" s="253"/>
      <c r="J127" s="20"/>
    </row>
    <row r="128" spans="1:11" customFormat="1" ht="12.75" customHeight="1" x14ac:dyDescent="0.25">
      <c r="A128" s="479" t="s">
        <v>46</v>
      </c>
      <c r="B128" s="480" t="s">
        <v>45</v>
      </c>
      <c r="C128" s="481" t="s">
        <v>861</v>
      </c>
      <c r="D128" s="481" t="s">
        <v>45</v>
      </c>
      <c r="E128" s="482" t="s">
        <v>45</v>
      </c>
      <c r="F128" s="483" t="s">
        <v>45</v>
      </c>
      <c r="G128" s="481" t="s">
        <v>45</v>
      </c>
      <c r="H128" s="468" t="s">
        <v>90</v>
      </c>
      <c r="I128" s="468" t="s">
        <v>82</v>
      </c>
      <c r="J128" s="20"/>
    </row>
    <row r="129" spans="1:10" customFormat="1" ht="12.75" customHeight="1" x14ac:dyDescent="0.25">
      <c r="A129" s="22" t="s">
        <v>46</v>
      </c>
      <c r="B129" s="15">
        <v>2026</v>
      </c>
      <c r="C129" s="1" t="s">
        <v>859</v>
      </c>
      <c r="D129" s="268" t="s">
        <v>12</v>
      </c>
      <c r="E129" s="269">
        <v>45367</v>
      </c>
      <c r="F129" s="24">
        <v>0.58333333333333337</v>
      </c>
      <c r="G129" s="15" t="s">
        <v>755</v>
      </c>
      <c r="H129" s="15" t="s">
        <v>264</v>
      </c>
      <c r="I129" s="15" t="s">
        <v>123</v>
      </c>
      <c r="J129" s="463" t="s">
        <v>1003</v>
      </c>
    </row>
    <row r="130" spans="1:10" customFormat="1" ht="12.75" customHeight="1" x14ac:dyDescent="0.25">
      <c r="A130" s="22" t="s">
        <v>46</v>
      </c>
      <c r="B130" s="15">
        <v>2031</v>
      </c>
      <c r="C130" s="1" t="s">
        <v>861</v>
      </c>
      <c r="D130" s="15" t="s">
        <v>15</v>
      </c>
      <c r="E130" s="23">
        <v>45368</v>
      </c>
      <c r="F130" s="462">
        <v>0.58333333333333337</v>
      </c>
      <c r="G130" s="15" t="s">
        <v>393</v>
      </c>
      <c r="H130" s="15" t="s">
        <v>825</v>
      </c>
      <c r="I130" s="15" t="s">
        <v>123</v>
      </c>
      <c r="J130" s="20"/>
    </row>
    <row r="131" spans="1:10" customFormat="1" ht="12.75" customHeight="1" x14ac:dyDescent="0.25">
      <c r="A131" s="22" t="s">
        <v>46</v>
      </c>
      <c r="B131" s="15">
        <v>2032</v>
      </c>
      <c r="C131" s="1" t="s">
        <v>861</v>
      </c>
      <c r="D131" s="15" t="s">
        <v>15</v>
      </c>
      <c r="E131" s="23">
        <v>45368</v>
      </c>
      <c r="F131" s="24">
        <v>0.625</v>
      </c>
      <c r="G131" s="15" t="s">
        <v>395</v>
      </c>
      <c r="H131" s="15" t="s">
        <v>126</v>
      </c>
      <c r="I131" s="15" t="s">
        <v>127</v>
      </c>
      <c r="J131" s="20"/>
    </row>
    <row r="132" spans="1:10" customFormat="1" ht="12.75" customHeight="1" x14ac:dyDescent="0.25">
      <c r="A132" s="22" t="s">
        <v>46</v>
      </c>
      <c r="B132" s="15">
        <v>2033</v>
      </c>
      <c r="C132" s="1" t="s">
        <v>861</v>
      </c>
      <c r="D132" s="15" t="s">
        <v>15</v>
      </c>
      <c r="E132" s="23">
        <v>45368</v>
      </c>
      <c r="F132" s="24">
        <v>0.58333333333333337</v>
      </c>
      <c r="G132" s="15" t="s">
        <v>755</v>
      </c>
      <c r="H132" s="15" t="s">
        <v>264</v>
      </c>
      <c r="I132" s="15" t="s">
        <v>259</v>
      </c>
      <c r="J132" s="20"/>
    </row>
    <row r="133" spans="1:10" customFormat="1" ht="12.75" customHeight="1" x14ac:dyDescent="0.25">
      <c r="A133" s="22" t="s">
        <v>46</v>
      </c>
      <c r="B133" s="59">
        <v>2104</v>
      </c>
      <c r="C133" s="59" t="s">
        <v>840</v>
      </c>
      <c r="D133" s="268" t="s">
        <v>15</v>
      </c>
      <c r="E133" s="269">
        <v>45368</v>
      </c>
      <c r="F133" s="46">
        <v>0.45833333333333331</v>
      </c>
      <c r="G133" s="401" t="s">
        <v>386</v>
      </c>
      <c r="H133" s="61" t="s">
        <v>753</v>
      </c>
      <c r="I133" s="61" t="s">
        <v>344</v>
      </c>
      <c r="J133" s="463" t="s">
        <v>1022</v>
      </c>
    </row>
    <row r="134" spans="1:10" customFormat="1" ht="12.75" customHeight="1" x14ac:dyDescent="0.25">
      <c r="A134" s="22" t="s">
        <v>46</v>
      </c>
      <c r="B134" s="59">
        <v>2120</v>
      </c>
      <c r="C134" s="59" t="s">
        <v>863</v>
      </c>
      <c r="D134" s="15" t="s">
        <v>15</v>
      </c>
      <c r="E134" s="23">
        <v>45368</v>
      </c>
      <c r="F134" s="46">
        <v>0.45833333333333331</v>
      </c>
      <c r="G134" s="401" t="s">
        <v>390</v>
      </c>
      <c r="H134" s="61" t="s">
        <v>297</v>
      </c>
      <c r="I134" s="61" t="s">
        <v>118</v>
      </c>
      <c r="J134" s="20"/>
    </row>
    <row r="135" spans="1:10" customFormat="1" ht="12.75" customHeight="1" x14ac:dyDescent="0.25">
      <c r="A135" s="22" t="s">
        <v>46</v>
      </c>
      <c r="B135" s="59">
        <v>2121</v>
      </c>
      <c r="C135" s="59" t="s">
        <v>863</v>
      </c>
      <c r="D135" s="15" t="s">
        <v>15</v>
      </c>
      <c r="E135" s="23">
        <v>45368</v>
      </c>
      <c r="F135" s="46">
        <v>0.58333333333333337</v>
      </c>
      <c r="G135" s="401" t="s">
        <v>388</v>
      </c>
      <c r="H135" s="61" t="s">
        <v>116</v>
      </c>
      <c r="I135" s="61" t="s">
        <v>318</v>
      </c>
      <c r="J135" s="20"/>
    </row>
    <row r="136" spans="1:10" customFormat="1" ht="12.75" customHeight="1" x14ac:dyDescent="0.25">
      <c r="A136" s="249"/>
      <c r="B136" s="250"/>
      <c r="C136" s="250"/>
      <c r="D136" s="250"/>
      <c r="E136" s="251"/>
      <c r="F136" s="252"/>
      <c r="G136" s="250"/>
      <c r="H136" s="253"/>
      <c r="I136" s="253"/>
      <c r="J136" s="20"/>
    </row>
    <row r="137" spans="1:10" customFormat="1" ht="12.75" customHeight="1" x14ac:dyDescent="0.25">
      <c r="A137" s="479" t="s">
        <v>46</v>
      </c>
      <c r="B137" s="480" t="s">
        <v>45</v>
      </c>
      <c r="C137" s="481" t="s">
        <v>862</v>
      </c>
      <c r="D137" s="481" t="s">
        <v>45</v>
      </c>
      <c r="E137" s="482" t="s">
        <v>45</v>
      </c>
      <c r="F137" s="483" t="s">
        <v>45</v>
      </c>
      <c r="G137" s="481" t="s">
        <v>45</v>
      </c>
      <c r="H137" s="468" t="s">
        <v>82</v>
      </c>
      <c r="I137" s="468" t="s">
        <v>264</v>
      </c>
      <c r="J137" s="20"/>
    </row>
    <row r="138" spans="1:10" customFormat="1" ht="12.75" customHeight="1" x14ac:dyDescent="0.25">
      <c r="A138" s="22" t="s">
        <v>46</v>
      </c>
      <c r="B138" s="15">
        <v>2034</v>
      </c>
      <c r="C138" s="1" t="s">
        <v>862</v>
      </c>
      <c r="D138" s="15" t="s">
        <v>15</v>
      </c>
      <c r="E138" s="23">
        <v>45375</v>
      </c>
      <c r="F138" s="24">
        <v>0.625</v>
      </c>
      <c r="G138" s="15" t="s">
        <v>392</v>
      </c>
      <c r="H138" s="15" t="s">
        <v>259</v>
      </c>
      <c r="I138" s="15" t="s">
        <v>126</v>
      </c>
      <c r="J138" s="20"/>
    </row>
    <row r="139" spans="1:10" customFormat="1" ht="12.75" customHeight="1" x14ac:dyDescent="0.25">
      <c r="A139" s="22" t="s">
        <v>46</v>
      </c>
      <c r="B139" s="15">
        <v>2035</v>
      </c>
      <c r="C139" s="1" t="s">
        <v>862</v>
      </c>
      <c r="D139" s="15" t="s">
        <v>15</v>
      </c>
      <c r="E139" s="23">
        <v>45375</v>
      </c>
      <c r="F139" s="478">
        <v>0.52083333333333337</v>
      </c>
      <c r="G139" s="15" t="s">
        <v>384</v>
      </c>
      <c r="H139" s="15" t="s">
        <v>127</v>
      </c>
      <c r="I139" s="15" t="s">
        <v>825</v>
      </c>
      <c r="J139" s="20"/>
    </row>
    <row r="140" spans="1:10" customFormat="1" ht="12.75" customHeight="1" x14ac:dyDescent="0.25">
      <c r="A140" s="22" t="s">
        <v>46</v>
      </c>
      <c r="B140" s="15">
        <v>2036</v>
      </c>
      <c r="C140" s="1" t="s">
        <v>862</v>
      </c>
      <c r="D140" s="15" t="s">
        <v>15</v>
      </c>
      <c r="E140" s="23">
        <v>45375</v>
      </c>
      <c r="F140" s="24">
        <v>0.58333333333333337</v>
      </c>
      <c r="G140" s="15" t="s">
        <v>887</v>
      </c>
      <c r="H140" s="15" t="s">
        <v>123</v>
      </c>
      <c r="I140" s="15" t="s">
        <v>90</v>
      </c>
      <c r="J140" s="20"/>
    </row>
    <row r="141" spans="1:10" customFormat="1" ht="12.75" customHeight="1" x14ac:dyDescent="0.25">
      <c r="A141" s="22" t="s">
        <v>46</v>
      </c>
      <c r="B141" s="59">
        <v>2122</v>
      </c>
      <c r="C141" s="59" t="s">
        <v>864</v>
      </c>
      <c r="D141" s="15" t="s">
        <v>15</v>
      </c>
      <c r="E141" s="23">
        <v>45375</v>
      </c>
      <c r="F141" s="46">
        <v>0.45833333333333331</v>
      </c>
      <c r="G141" s="401" t="s">
        <v>386</v>
      </c>
      <c r="H141" s="61" t="s">
        <v>753</v>
      </c>
      <c r="I141" s="61" t="s">
        <v>116</v>
      </c>
      <c r="J141" s="20"/>
    </row>
    <row r="142" spans="1:10" customFormat="1" ht="12.75" customHeight="1" x14ac:dyDescent="0.25">
      <c r="A142" s="22" t="s">
        <v>46</v>
      </c>
      <c r="B142" s="59">
        <v>2123</v>
      </c>
      <c r="C142" s="59" t="s">
        <v>864</v>
      </c>
      <c r="D142" s="15" t="s">
        <v>15</v>
      </c>
      <c r="E142" s="23">
        <v>45375</v>
      </c>
      <c r="F142" s="46">
        <v>0.45833333333333331</v>
      </c>
      <c r="G142" s="401" t="s">
        <v>889</v>
      </c>
      <c r="H142" s="61" t="s">
        <v>318</v>
      </c>
      <c r="I142" s="61" t="s">
        <v>297</v>
      </c>
      <c r="J142" s="20"/>
    </row>
    <row r="143" spans="1:10" customFormat="1" ht="12.75" customHeight="1" x14ac:dyDescent="0.25">
      <c r="A143" s="22" t="s">
        <v>46</v>
      </c>
      <c r="B143" s="59">
        <v>2124</v>
      </c>
      <c r="C143" s="59" t="s">
        <v>864</v>
      </c>
      <c r="D143" s="15" t="s">
        <v>15</v>
      </c>
      <c r="E143" s="23">
        <v>45375</v>
      </c>
      <c r="F143" s="46">
        <v>0.45833333333333331</v>
      </c>
      <c r="G143" s="401" t="s">
        <v>828</v>
      </c>
      <c r="H143" s="61" t="s">
        <v>118</v>
      </c>
      <c r="I143" s="61" t="s">
        <v>344</v>
      </c>
      <c r="J143" s="20"/>
    </row>
    <row r="144" spans="1:10" customFormat="1" ht="12.75" customHeight="1" x14ac:dyDescent="0.25">
      <c r="A144" s="249"/>
      <c r="B144" s="250"/>
      <c r="C144" s="250"/>
      <c r="D144" s="250"/>
      <c r="E144" s="251"/>
      <c r="F144" s="252"/>
      <c r="G144" s="250"/>
      <c r="H144" s="253"/>
      <c r="I144" s="253"/>
      <c r="J144" s="20"/>
    </row>
    <row r="145" spans="1:11" customFormat="1" ht="12.75" customHeight="1" x14ac:dyDescent="0.25">
      <c r="A145" s="244" t="s">
        <v>94</v>
      </c>
      <c r="B145" s="25"/>
      <c r="C145" s="25" t="s">
        <v>79</v>
      </c>
      <c r="D145" s="28" t="s">
        <v>43</v>
      </c>
      <c r="E145" s="38">
        <v>45380</v>
      </c>
      <c r="F145" s="46"/>
      <c r="G145" s="1"/>
      <c r="H145" s="15"/>
      <c r="I145" s="15"/>
      <c r="J145" s="64" t="s">
        <v>104</v>
      </c>
    </row>
    <row r="146" spans="1:11" customFormat="1" ht="12.75" customHeight="1" x14ac:dyDescent="0.25">
      <c r="A146" s="22" t="s">
        <v>46</v>
      </c>
      <c r="B146" s="28">
        <v>2234</v>
      </c>
      <c r="C146" s="461" t="s">
        <v>865</v>
      </c>
      <c r="D146" s="268" t="s">
        <v>43</v>
      </c>
      <c r="E146" s="269">
        <v>45380</v>
      </c>
      <c r="F146" s="488">
        <v>0.54166666666666663</v>
      </c>
      <c r="G146" s="401" t="s">
        <v>889</v>
      </c>
      <c r="H146" s="432" t="s">
        <v>318</v>
      </c>
      <c r="I146" s="460" t="s">
        <v>123</v>
      </c>
      <c r="J146" s="463" t="s">
        <v>948</v>
      </c>
    </row>
    <row r="147" spans="1:11" customFormat="1" ht="12.75" customHeight="1" x14ac:dyDescent="0.25">
      <c r="A147" s="244" t="s">
        <v>94</v>
      </c>
      <c r="B147" s="25"/>
      <c r="C147" s="25" t="s">
        <v>79</v>
      </c>
      <c r="D147" s="28" t="s">
        <v>12</v>
      </c>
      <c r="E147" s="38">
        <v>45381</v>
      </c>
      <c r="F147" s="46"/>
      <c r="G147" s="1"/>
      <c r="H147" s="15"/>
      <c r="I147" s="15"/>
      <c r="J147" s="30"/>
    </row>
    <row r="148" spans="1:11" customFormat="1" ht="12.75" customHeight="1" x14ac:dyDescent="0.25">
      <c r="A148" s="22" t="s">
        <v>46</v>
      </c>
      <c r="B148" s="15">
        <v>2023</v>
      </c>
      <c r="C148" s="1" t="s">
        <v>856</v>
      </c>
      <c r="D148" s="268" t="s">
        <v>12</v>
      </c>
      <c r="E148" s="269">
        <v>45381</v>
      </c>
      <c r="F148" s="494">
        <v>0.625</v>
      </c>
      <c r="G148" s="15" t="s">
        <v>888</v>
      </c>
      <c r="H148" s="15" t="s">
        <v>90</v>
      </c>
      <c r="I148" s="15" t="s">
        <v>264</v>
      </c>
      <c r="J148" s="463" t="s">
        <v>1006</v>
      </c>
      <c r="K148" s="463" t="s">
        <v>1168</v>
      </c>
    </row>
    <row r="149" spans="1:11" customFormat="1" ht="12.75" customHeight="1" x14ac:dyDescent="0.25">
      <c r="A149" s="479" t="s">
        <v>46</v>
      </c>
      <c r="B149" s="480" t="s">
        <v>45</v>
      </c>
      <c r="C149" s="484" t="s">
        <v>865</v>
      </c>
      <c r="D149" s="481" t="s">
        <v>45</v>
      </c>
      <c r="E149" s="482" t="s">
        <v>45</v>
      </c>
      <c r="F149" s="483" t="s">
        <v>45</v>
      </c>
      <c r="G149" s="481" t="s">
        <v>45</v>
      </c>
      <c r="H149" s="464" t="s">
        <v>825</v>
      </c>
      <c r="I149" s="464" t="s">
        <v>82</v>
      </c>
      <c r="J149" s="30"/>
    </row>
    <row r="150" spans="1:11" customFormat="1" ht="12.75" customHeight="1" x14ac:dyDescent="0.25">
      <c r="A150" s="479" t="s">
        <v>46</v>
      </c>
      <c r="B150" s="480" t="s">
        <v>45</v>
      </c>
      <c r="C150" s="484" t="s">
        <v>865</v>
      </c>
      <c r="D150" s="481" t="s">
        <v>45</v>
      </c>
      <c r="E150" s="482" t="s">
        <v>45</v>
      </c>
      <c r="F150" s="483" t="s">
        <v>45</v>
      </c>
      <c r="G150" s="481" t="s">
        <v>45</v>
      </c>
      <c r="H150" s="464" t="s">
        <v>82</v>
      </c>
      <c r="I150" s="464" t="s">
        <v>259</v>
      </c>
      <c r="J150" s="30"/>
    </row>
    <row r="151" spans="1:11" customFormat="1" ht="12.75" customHeight="1" x14ac:dyDescent="0.25">
      <c r="A151" s="479" t="s">
        <v>46</v>
      </c>
      <c r="B151" s="480" t="s">
        <v>45</v>
      </c>
      <c r="C151" s="484" t="s">
        <v>865</v>
      </c>
      <c r="D151" s="481" t="s">
        <v>45</v>
      </c>
      <c r="E151" s="482" t="s">
        <v>45</v>
      </c>
      <c r="F151" s="483" t="s">
        <v>45</v>
      </c>
      <c r="G151" s="481" t="s">
        <v>45</v>
      </c>
      <c r="H151" s="465" t="s">
        <v>116</v>
      </c>
      <c r="I151" s="464" t="s">
        <v>82</v>
      </c>
      <c r="J151" s="30"/>
    </row>
    <row r="152" spans="1:11" customFormat="1" ht="12.75" customHeight="1" x14ac:dyDescent="0.25">
      <c r="A152" s="22" t="s">
        <v>46</v>
      </c>
      <c r="B152" s="28">
        <v>2216</v>
      </c>
      <c r="C152" s="461" t="s">
        <v>847</v>
      </c>
      <c r="D152" s="466" t="s">
        <v>15</v>
      </c>
      <c r="E152" s="467">
        <v>45382</v>
      </c>
      <c r="F152" s="46">
        <v>0.58333333333333337</v>
      </c>
      <c r="G152" s="401" t="s">
        <v>388</v>
      </c>
      <c r="H152" s="432" t="s">
        <v>116</v>
      </c>
      <c r="I152" s="460" t="s">
        <v>259</v>
      </c>
      <c r="J152" s="463" t="s">
        <v>900</v>
      </c>
    </row>
    <row r="153" spans="1:11" customFormat="1" ht="12.75" customHeight="1" x14ac:dyDescent="0.25">
      <c r="A153" s="22" t="s">
        <v>46</v>
      </c>
      <c r="B153" s="28">
        <v>2233</v>
      </c>
      <c r="C153" s="461" t="s">
        <v>865</v>
      </c>
      <c r="D153" s="15" t="s">
        <v>15</v>
      </c>
      <c r="E153" s="23">
        <v>45382</v>
      </c>
      <c r="F153" s="488">
        <v>0.52083333333333337</v>
      </c>
      <c r="G153" s="401" t="s">
        <v>886</v>
      </c>
      <c r="H153" s="432" t="s">
        <v>344</v>
      </c>
      <c r="I153" s="460" t="s">
        <v>127</v>
      </c>
      <c r="J153" s="463" t="s">
        <v>1002</v>
      </c>
    </row>
    <row r="154" spans="1:11" s="29" customFormat="1" ht="12.75" customHeight="1" x14ac:dyDescent="0.25">
      <c r="A154" s="22" t="s">
        <v>46</v>
      </c>
      <c r="B154" s="28">
        <v>2235</v>
      </c>
      <c r="C154" s="461" t="s">
        <v>865</v>
      </c>
      <c r="D154" s="15" t="s">
        <v>15</v>
      </c>
      <c r="E154" s="23">
        <v>45382</v>
      </c>
      <c r="F154" s="46">
        <v>0.45833333333333331</v>
      </c>
      <c r="G154" s="401" t="s">
        <v>828</v>
      </c>
      <c r="H154" s="432" t="s">
        <v>118</v>
      </c>
      <c r="I154" s="460" t="s">
        <v>126</v>
      </c>
      <c r="J154" s="20"/>
      <c r="K154"/>
    </row>
    <row r="155" spans="1:11" s="29" customFormat="1" ht="12.75" customHeight="1" x14ac:dyDescent="0.25">
      <c r="A155" s="22" t="s">
        <v>46</v>
      </c>
      <c r="B155" s="28">
        <v>2236</v>
      </c>
      <c r="C155" s="461" t="s">
        <v>865</v>
      </c>
      <c r="D155" s="15" t="s">
        <v>15</v>
      </c>
      <c r="E155" s="23">
        <v>45382</v>
      </c>
      <c r="F155" s="46">
        <v>0.45833333333333331</v>
      </c>
      <c r="G155" s="401" t="s">
        <v>390</v>
      </c>
      <c r="H155" s="432" t="s">
        <v>297</v>
      </c>
      <c r="I155" s="460" t="s">
        <v>264</v>
      </c>
      <c r="J155" s="20"/>
      <c r="K155"/>
    </row>
    <row r="156" spans="1:11" customFormat="1" ht="12.75" customHeight="1" x14ac:dyDescent="0.25">
      <c r="A156" s="22" t="s">
        <v>46</v>
      </c>
      <c r="B156" s="28">
        <v>2237</v>
      </c>
      <c r="C156" s="461" t="s">
        <v>865</v>
      </c>
      <c r="D156" s="15" t="s">
        <v>15</v>
      </c>
      <c r="E156" s="23">
        <v>45382</v>
      </c>
      <c r="F156" s="24">
        <v>0.625</v>
      </c>
      <c r="G156" s="15" t="s">
        <v>888</v>
      </c>
      <c r="H156" s="460" t="s">
        <v>90</v>
      </c>
      <c r="I156" s="432" t="s">
        <v>753</v>
      </c>
      <c r="J156" s="20"/>
    </row>
    <row r="157" spans="1:11" customFormat="1" ht="12.75" customHeight="1" x14ac:dyDescent="0.25">
      <c r="A157" s="249"/>
      <c r="B157" s="250"/>
      <c r="C157" s="250"/>
      <c r="D157" s="250"/>
      <c r="E157" s="251"/>
      <c r="F157" s="252"/>
      <c r="G157" s="250"/>
      <c r="H157" s="253"/>
      <c r="I157" s="253"/>
      <c r="J157" s="20"/>
    </row>
    <row r="158" spans="1:11" customFormat="1" ht="12.75" customHeight="1" x14ac:dyDescent="0.25">
      <c r="A158" s="479" t="s">
        <v>46</v>
      </c>
      <c r="B158" s="480" t="s">
        <v>45</v>
      </c>
      <c r="C158" s="484" t="s">
        <v>866</v>
      </c>
      <c r="D158" s="481" t="s">
        <v>45</v>
      </c>
      <c r="E158" s="482" t="s">
        <v>45</v>
      </c>
      <c r="F158" s="483" t="s">
        <v>45</v>
      </c>
      <c r="G158" s="481" t="s">
        <v>45</v>
      </c>
      <c r="H158" s="464" t="s">
        <v>82</v>
      </c>
      <c r="I158" s="464" t="s">
        <v>825</v>
      </c>
      <c r="J158" s="20"/>
    </row>
    <row r="159" spans="1:11" customFormat="1" ht="12.75" customHeight="1" x14ac:dyDescent="0.25">
      <c r="A159" s="479" t="s">
        <v>46</v>
      </c>
      <c r="B159" s="480" t="s">
        <v>45</v>
      </c>
      <c r="C159" s="484" t="s">
        <v>866</v>
      </c>
      <c r="D159" s="481" t="s">
        <v>45</v>
      </c>
      <c r="E159" s="482" t="s">
        <v>45</v>
      </c>
      <c r="F159" s="483" t="s">
        <v>45</v>
      </c>
      <c r="G159" s="481" t="s">
        <v>45</v>
      </c>
      <c r="H159" s="464" t="s">
        <v>259</v>
      </c>
      <c r="I159" s="464" t="s">
        <v>82</v>
      </c>
      <c r="J159" s="20"/>
    </row>
    <row r="160" spans="1:11" customFormat="1" ht="12.75" customHeight="1" x14ac:dyDescent="0.25">
      <c r="A160" s="479" t="s">
        <v>46</v>
      </c>
      <c r="B160" s="480" t="s">
        <v>45</v>
      </c>
      <c r="C160" s="484" t="s">
        <v>866</v>
      </c>
      <c r="D160" s="481" t="s">
        <v>45</v>
      </c>
      <c r="E160" s="482" t="s">
        <v>45</v>
      </c>
      <c r="F160" s="483" t="s">
        <v>45</v>
      </c>
      <c r="G160" s="481" t="s">
        <v>45</v>
      </c>
      <c r="H160" s="465" t="s">
        <v>753</v>
      </c>
      <c r="I160" s="464" t="s">
        <v>82</v>
      </c>
      <c r="J160" s="20"/>
    </row>
    <row r="161" spans="1:10" customFormat="1" ht="12.75" customHeight="1" x14ac:dyDescent="0.25">
      <c r="A161" s="22" t="s">
        <v>46</v>
      </c>
      <c r="B161" s="28">
        <v>2215</v>
      </c>
      <c r="C161" s="461" t="s">
        <v>847</v>
      </c>
      <c r="D161" s="466" t="s">
        <v>15</v>
      </c>
      <c r="E161" s="467">
        <v>45389</v>
      </c>
      <c r="F161" s="46">
        <v>0.45833333333333331</v>
      </c>
      <c r="G161" s="401" t="s">
        <v>386</v>
      </c>
      <c r="H161" s="432" t="s">
        <v>753</v>
      </c>
      <c r="I161" s="460" t="s">
        <v>825</v>
      </c>
      <c r="J161" s="463" t="s">
        <v>900</v>
      </c>
    </row>
    <row r="162" spans="1:10" customFormat="1" ht="12.75" customHeight="1" x14ac:dyDescent="0.25">
      <c r="A162" s="22" t="s">
        <v>46</v>
      </c>
      <c r="B162" s="28">
        <v>2239</v>
      </c>
      <c r="C162" s="461" t="s">
        <v>866</v>
      </c>
      <c r="D162" s="15" t="s">
        <v>15</v>
      </c>
      <c r="E162" s="23">
        <v>45389</v>
      </c>
      <c r="F162" s="24">
        <v>0.58333333333333337</v>
      </c>
      <c r="G162" s="15" t="s">
        <v>887</v>
      </c>
      <c r="H162" s="460" t="s">
        <v>123</v>
      </c>
      <c r="I162" s="432" t="s">
        <v>344</v>
      </c>
      <c r="J162" s="20"/>
    </row>
    <row r="163" spans="1:10" customFormat="1" ht="12.75" customHeight="1" x14ac:dyDescent="0.25">
      <c r="A163" s="22" t="s">
        <v>46</v>
      </c>
      <c r="B163" s="28">
        <v>2240</v>
      </c>
      <c r="C163" s="461" t="s">
        <v>866</v>
      </c>
      <c r="D163" s="15" t="s">
        <v>15</v>
      </c>
      <c r="E163" s="23">
        <v>45389</v>
      </c>
      <c r="F163" s="24">
        <v>0.625</v>
      </c>
      <c r="G163" s="15" t="s">
        <v>395</v>
      </c>
      <c r="H163" s="460" t="s">
        <v>126</v>
      </c>
      <c r="I163" s="432" t="s">
        <v>297</v>
      </c>
      <c r="J163" s="20"/>
    </row>
    <row r="164" spans="1:10" customFormat="1" ht="12.75" customHeight="1" x14ac:dyDescent="0.25">
      <c r="A164" s="22" t="s">
        <v>46</v>
      </c>
      <c r="B164" s="28">
        <v>2241</v>
      </c>
      <c r="C164" s="461" t="s">
        <v>866</v>
      </c>
      <c r="D164" s="15" t="s">
        <v>15</v>
      </c>
      <c r="E164" s="23">
        <v>45389</v>
      </c>
      <c r="F164" s="24">
        <v>0.58333333333333337</v>
      </c>
      <c r="G164" s="15" t="s">
        <v>755</v>
      </c>
      <c r="H164" s="460" t="s">
        <v>264</v>
      </c>
      <c r="I164" s="432" t="s">
        <v>118</v>
      </c>
      <c r="J164" s="20"/>
    </row>
    <row r="165" spans="1:10" customFormat="1" ht="12.75" customHeight="1" x14ac:dyDescent="0.25">
      <c r="A165" s="22" t="s">
        <v>46</v>
      </c>
      <c r="B165" s="28">
        <v>2242</v>
      </c>
      <c r="C165" s="461" t="s">
        <v>866</v>
      </c>
      <c r="D165" s="15" t="s">
        <v>15</v>
      </c>
      <c r="E165" s="23">
        <v>45389</v>
      </c>
      <c r="F165" s="46">
        <v>0.58333333333333337</v>
      </c>
      <c r="G165" s="401" t="s">
        <v>388</v>
      </c>
      <c r="H165" s="432" t="s">
        <v>116</v>
      </c>
      <c r="I165" s="460" t="s">
        <v>90</v>
      </c>
      <c r="J165" s="20"/>
    </row>
    <row r="166" spans="1:10" customFormat="1" ht="12.75" customHeight="1" x14ac:dyDescent="0.25">
      <c r="A166" s="249"/>
      <c r="B166" s="250"/>
      <c r="C166" s="250"/>
      <c r="D166" s="250"/>
      <c r="E166" s="251"/>
      <c r="F166" s="252"/>
      <c r="G166" s="250"/>
      <c r="H166" s="253"/>
      <c r="I166" s="253"/>
      <c r="J166" s="20"/>
    </row>
    <row r="167" spans="1:10" customFormat="1" ht="12.75" customHeight="1" x14ac:dyDescent="0.25">
      <c r="A167" s="479" t="s">
        <v>46</v>
      </c>
      <c r="B167" s="480" t="s">
        <v>45</v>
      </c>
      <c r="C167" s="481" t="s">
        <v>867</v>
      </c>
      <c r="D167" s="481" t="s">
        <v>45</v>
      </c>
      <c r="E167" s="482" t="s">
        <v>45</v>
      </c>
      <c r="F167" s="483" t="s">
        <v>45</v>
      </c>
      <c r="G167" s="481" t="s">
        <v>45</v>
      </c>
      <c r="H167" s="468" t="s">
        <v>123</v>
      </c>
      <c r="I167" s="468" t="s">
        <v>82</v>
      </c>
      <c r="J167" s="20"/>
    </row>
    <row r="168" spans="1:10" customFormat="1" ht="12.75" customHeight="1" x14ac:dyDescent="0.25">
      <c r="A168" s="22" t="s">
        <v>46</v>
      </c>
      <c r="B168" s="59">
        <v>2132</v>
      </c>
      <c r="C168" s="59" t="s">
        <v>858</v>
      </c>
      <c r="D168" s="268" t="s">
        <v>12</v>
      </c>
      <c r="E168" s="269">
        <v>45395</v>
      </c>
      <c r="F168" s="46">
        <v>0.45833333333333331</v>
      </c>
      <c r="G168" s="401" t="s">
        <v>390</v>
      </c>
      <c r="H168" s="61" t="s">
        <v>297</v>
      </c>
      <c r="I168" s="61" t="s">
        <v>118</v>
      </c>
      <c r="J168" s="463" t="s">
        <v>1198</v>
      </c>
    </row>
    <row r="169" spans="1:10" customFormat="1" ht="12.75" customHeight="1" x14ac:dyDescent="0.25">
      <c r="A169" s="22" t="s">
        <v>46</v>
      </c>
      <c r="B169" s="15">
        <v>2037</v>
      </c>
      <c r="C169" s="1" t="s">
        <v>867</v>
      </c>
      <c r="D169" s="15" t="s">
        <v>15</v>
      </c>
      <c r="E169" s="23">
        <v>45396</v>
      </c>
      <c r="F169" s="24">
        <v>0.625</v>
      </c>
      <c r="G169" s="15" t="s">
        <v>888</v>
      </c>
      <c r="H169" s="15" t="s">
        <v>90</v>
      </c>
      <c r="I169" s="15" t="s">
        <v>127</v>
      </c>
      <c r="J169" s="20"/>
    </row>
    <row r="170" spans="1:10" customFormat="1" ht="12.75" customHeight="1" x14ac:dyDescent="0.25">
      <c r="A170" s="22" t="s">
        <v>46</v>
      </c>
      <c r="B170" s="15">
        <v>2038</v>
      </c>
      <c r="C170" s="1" t="s">
        <v>867</v>
      </c>
      <c r="D170" s="15" t="s">
        <v>15</v>
      </c>
      <c r="E170" s="23">
        <v>45396</v>
      </c>
      <c r="F170" s="24">
        <v>0.625</v>
      </c>
      <c r="G170" s="15" t="s">
        <v>393</v>
      </c>
      <c r="H170" s="15" t="s">
        <v>825</v>
      </c>
      <c r="I170" s="15" t="s">
        <v>259</v>
      </c>
      <c r="J170" s="20"/>
    </row>
    <row r="171" spans="1:10" customFormat="1" ht="12.75" customHeight="1" x14ac:dyDescent="0.25">
      <c r="A171" s="22" t="s">
        <v>46</v>
      </c>
      <c r="B171" s="15">
        <v>2039</v>
      </c>
      <c r="C171" s="1" t="s">
        <v>867</v>
      </c>
      <c r="D171" s="15" t="s">
        <v>15</v>
      </c>
      <c r="E171" s="23">
        <v>45396</v>
      </c>
      <c r="F171" s="24">
        <v>0.625</v>
      </c>
      <c r="G171" s="15" t="s">
        <v>395</v>
      </c>
      <c r="H171" s="15" t="s">
        <v>126</v>
      </c>
      <c r="I171" s="15" t="s">
        <v>264</v>
      </c>
      <c r="J171" s="20"/>
    </row>
    <row r="172" spans="1:10" customFormat="1" ht="12.75" customHeight="1" x14ac:dyDescent="0.25">
      <c r="A172" s="22" t="s">
        <v>46</v>
      </c>
      <c r="B172" s="59">
        <v>2125</v>
      </c>
      <c r="C172" s="59" t="s">
        <v>869</v>
      </c>
      <c r="D172" s="15" t="s">
        <v>15</v>
      </c>
      <c r="E172" s="23">
        <v>45396</v>
      </c>
      <c r="F172" s="46">
        <v>0.45833333333333331</v>
      </c>
      <c r="G172" s="401" t="s">
        <v>828</v>
      </c>
      <c r="H172" s="61" t="s">
        <v>118</v>
      </c>
      <c r="I172" s="61" t="s">
        <v>753</v>
      </c>
      <c r="J172" s="20"/>
    </row>
    <row r="173" spans="1:10" customFormat="1" ht="12.75" customHeight="1" x14ac:dyDescent="0.25">
      <c r="A173" s="22" t="s">
        <v>46</v>
      </c>
      <c r="B173" s="59">
        <v>2126</v>
      </c>
      <c r="C173" s="59" t="s">
        <v>869</v>
      </c>
      <c r="D173" s="15" t="s">
        <v>15</v>
      </c>
      <c r="E173" s="23">
        <v>45396</v>
      </c>
      <c r="F173" s="46">
        <v>0.45833333333333331</v>
      </c>
      <c r="G173" s="401" t="s">
        <v>886</v>
      </c>
      <c r="H173" s="61" t="s">
        <v>344</v>
      </c>
      <c r="I173" s="61" t="s">
        <v>318</v>
      </c>
      <c r="J173" s="20"/>
    </row>
    <row r="174" spans="1:10" customFormat="1" ht="12.75" customHeight="1" x14ac:dyDescent="0.25">
      <c r="A174" s="22" t="s">
        <v>46</v>
      </c>
      <c r="B174" s="59">
        <v>2127</v>
      </c>
      <c r="C174" s="59" t="s">
        <v>869</v>
      </c>
      <c r="D174" s="15" t="s">
        <v>15</v>
      </c>
      <c r="E174" s="23">
        <v>45396</v>
      </c>
      <c r="F174" s="46">
        <v>0.45833333333333331</v>
      </c>
      <c r="G174" s="401" t="s">
        <v>390</v>
      </c>
      <c r="H174" s="61" t="s">
        <v>297</v>
      </c>
      <c r="I174" s="61" t="s">
        <v>116</v>
      </c>
      <c r="J174" s="20"/>
    </row>
    <row r="175" spans="1:10" customFormat="1" ht="12.75" customHeight="1" x14ac:dyDescent="0.25">
      <c r="A175" s="249"/>
      <c r="B175" s="250"/>
      <c r="C175" s="250"/>
      <c r="D175" s="250"/>
      <c r="E175" s="251"/>
      <c r="F175" s="252"/>
      <c r="G175" s="250"/>
      <c r="H175" s="253"/>
      <c r="I175" s="253"/>
      <c r="J175" s="20"/>
    </row>
    <row r="176" spans="1:10" customFormat="1" ht="12.75" customHeight="1" x14ac:dyDescent="0.25">
      <c r="A176" s="479" t="s">
        <v>46</v>
      </c>
      <c r="B176" s="480" t="s">
        <v>45</v>
      </c>
      <c r="C176" s="481" t="s">
        <v>868</v>
      </c>
      <c r="D176" s="481" t="s">
        <v>45</v>
      </c>
      <c r="E176" s="482" t="s">
        <v>45</v>
      </c>
      <c r="F176" s="483" t="s">
        <v>45</v>
      </c>
      <c r="G176" s="481" t="s">
        <v>45</v>
      </c>
      <c r="H176" s="468" t="s">
        <v>82</v>
      </c>
      <c r="I176" s="468" t="s">
        <v>126</v>
      </c>
      <c r="J176" s="20"/>
    </row>
    <row r="177" spans="1:11" customFormat="1" ht="12.75" customHeight="1" x14ac:dyDescent="0.25">
      <c r="A177" s="22" t="s">
        <v>46</v>
      </c>
      <c r="B177" s="28">
        <v>2207</v>
      </c>
      <c r="C177" s="461" t="s">
        <v>843</v>
      </c>
      <c r="D177" s="268" t="s">
        <v>12</v>
      </c>
      <c r="E177" s="269">
        <v>45402</v>
      </c>
      <c r="F177" s="488">
        <v>0.66666666666666663</v>
      </c>
      <c r="G177" s="15" t="s">
        <v>384</v>
      </c>
      <c r="H177" s="460" t="s">
        <v>127</v>
      </c>
      <c r="I177" s="432" t="s">
        <v>297</v>
      </c>
      <c r="J177" s="463" t="s">
        <v>894</v>
      </c>
      <c r="K177" s="463" t="s">
        <v>985</v>
      </c>
    </row>
    <row r="178" spans="1:11" customFormat="1" ht="12.75" customHeight="1" x14ac:dyDescent="0.25">
      <c r="A178" s="22" t="s">
        <v>46</v>
      </c>
      <c r="B178" s="15">
        <v>2040</v>
      </c>
      <c r="C178" s="1" t="s">
        <v>868</v>
      </c>
      <c r="D178" s="15" t="s">
        <v>15</v>
      </c>
      <c r="E178" s="23">
        <v>45403</v>
      </c>
      <c r="F178" s="488">
        <v>0.625</v>
      </c>
      <c r="G178" s="15" t="s">
        <v>755</v>
      </c>
      <c r="H178" s="15" t="s">
        <v>264</v>
      </c>
      <c r="I178" s="15" t="s">
        <v>825</v>
      </c>
      <c r="J178" s="463" t="s">
        <v>996</v>
      </c>
    </row>
    <row r="179" spans="1:11" customFormat="1" ht="12.75" customHeight="1" x14ac:dyDescent="0.25">
      <c r="A179" s="22" t="s">
        <v>46</v>
      </c>
      <c r="B179" s="15">
        <v>2041</v>
      </c>
      <c r="C179" s="1" t="s">
        <v>868</v>
      </c>
      <c r="D179" s="15" t="s">
        <v>15</v>
      </c>
      <c r="E179" s="23">
        <v>45403</v>
      </c>
      <c r="F179" s="24">
        <v>0.625</v>
      </c>
      <c r="G179" s="15" t="s">
        <v>392</v>
      </c>
      <c r="H179" s="15" t="s">
        <v>259</v>
      </c>
      <c r="I179" s="15" t="s">
        <v>90</v>
      </c>
      <c r="J179" s="20"/>
    </row>
    <row r="180" spans="1:11" customFormat="1" ht="12.75" customHeight="1" x14ac:dyDescent="0.25">
      <c r="A180" s="22" t="s">
        <v>46</v>
      </c>
      <c r="B180" s="15">
        <v>2042</v>
      </c>
      <c r="C180" s="1" t="s">
        <v>868</v>
      </c>
      <c r="D180" s="15" t="s">
        <v>15</v>
      </c>
      <c r="E180" s="23">
        <v>45403</v>
      </c>
      <c r="F180" s="478">
        <v>0.45833333333333331</v>
      </c>
      <c r="G180" s="15" t="s">
        <v>384</v>
      </c>
      <c r="H180" s="15" t="s">
        <v>127</v>
      </c>
      <c r="I180" s="15" t="s">
        <v>123</v>
      </c>
      <c r="J180" s="20"/>
    </row>
    <row r="181" spans="1:11" customFormat="1" ht="12.75" customHeight="1" x14ac:dyDescent="0.25">
      <c r="A181" s="22" t="s">
        <v>46</v>
      </c>
      <c r="B181" s="59">
        <v>2114</v>
      </c>
      <c r="C181" s="59" t="s">
        <v>852</v>
      </c>
      <c r="D181" s="268" t="s">
        <v>15</v>
      </c>
      <c r="E181" s="269">
        <v>45403</v>
      </c>
      <c r="F181" s="46">
        <v>0.45833333333333331</v>
      </c>
      <c r="G181" s="401" t="s">
        <v>886</v>
      </c>
      <c r="H181" s="61" t="s">
        <v>344</v>
      </c>
      <c r="I181" s="61" t="s">
        <v>116</v>
      </c>
      <c r="J181" s="463" t="s">
        <v>939</v>
      </c>
    </row>
    <row r="182" spans="1:11" customFormat="1" ht="12.75" customHeight="1" x14ac:dyDescent="0.25">
      <c r="A182" s="22" t="s">
        <v>46</v>
      </c>
      <c r="B182" s="59">
        <v>2128</v>
      </c>
      <c r="C182" s="59" t="s">
        <v>870</v>
      </c>
      <c r="D182" s="15" t="s">
        <v>15</v>
      </c>
      <c r="E182" s="23">
        <v>45403</v>
      </c>
      <c r="F182" s="46">
        <v>0.45833333333333331</v>
      </c>
      <c r="G182" s="401" t="s">
        <v>386</v>
      </c>
      <c r="H182" s="61" t="s">
        <v>753</v>
      </c>
      <c r="I182" s="61" t="s">
        <v>297</v>
      </c>
      <c r="J182" s="20"/>
    </row>
    <row r="183" spans="1:11" customFormat="1" ht="12.75" customHeight="1" x14ac:dyDescent="0.25">
      <c r="A183" s="22" t="s">
        <v>46</v>
      </c>
      <c r="B183" s="59">
        <v>2130</v>
      </c>
      <c r="C183" s="59" t="s">
        <v>870</v>
      </c>
      <c r="D183" s="15" t="s">
        <v>15</v>
      </c>
      <c r="E183" s="23">
        <v>45403</v>
      </c>
      <c r="F183" s="46">
        <v>0.45833333333333331</v>
      </c>
      <c r="G183" s="401" t="s">
        <v>889</v>
      </c>
      <c r="H183" s="61" t="s">
        <v>318</v>
      </c>
      <c r="I183" s="61" t="s">
        <v>118</v>
      </c>
      <c r="J183" s="20"/>
    </row>
    <row r="184" spans="1:11" customFormat="1" ht="12.75" customHeight="1" x14ac:dyDescent="0.25">
      <c r="A184" s="15"/>
      <c r="B184" s="15"/>
      <c r="C184" s="15"/>
      <c r="D184" s="15"/>
      <c r="E184" s="23"/>
      <c r="F184" s="459"/>
      <c r="G184" s="15"/>
      <c r="H184" s="15"/>
      <c r="I184" s="15"/>
      <c r="J184" s="20"/>
    </row>
    <row r="185" spans="1:11" customFormat="1" ht="12.75" customHeight="1" x14ac:dyDescent="0.25">
      <c r="A185" s="249"/>
      <c r="B185" s="250"/>
      <c r="C185" s="250"/>
      <c r="D185" s="250"/>
      <c r="E185" s="251"/>
      <c r="F185" s="252"/>
      <c r="G185" s="250"/>
      <c r="H185" s="253"/>
      <c r="I185" s="253"/>
      <c r="J185" s="249"/>
    </row>
    <row r="186" spans="1:11" customFormat="1" ht="12.75" customHeight="1" x14ac:dyDescent="0.25">
      <c r="A186" s="249"/>
      <c r="B186" s="250"/>
      <c r="C186" s="250"/>
      <c r="D186" s="250"/>
      <c r="E186" s="251"/>
      <c r="F186" s="252"/>
      <c r="G186" s="250"/>
      <c r="H186" s="253"/>
      <c r="I186" s="253"/>
      <c r="J186" s="249"/>
    </row>
    <row r="187" spans="1:11" customFormat="1" ht="12.75" customHeight="1" x14ac:dyDescent="0.25">
      <c r="A187" s="15"/>
      <c r="B187" s="59"/>
      <c r="C187" s="59"/>
      <c r="D187" s="59"/>
      <c r="E187" s="60"/>
      <c r="F187" s="349"/>
      <c r="G187" s="401"/>
      <c r="H187" s="401"/>
      <c r="I187" s="61"/>
      <c r="J187" s="20"/>
    </row>
    <row r="188" spans="1:11" customFormat="1" ht="12.75" customHeight="1" x14ac:dyDescent="0.25">
      <c r="A188" s="22" t="s">
        <v>46</v>
      </c>
      <c r="B188" s="15">
        <v>2301</v>
      </c>
      <c r="C188" s="15" t="s">
        <v>732</v>
      </c>
      <c r="D188" s="28" t="str">
        <f>TEXT(E188,"DDDD")</f>
        <v>sobota</v>
      </c>
      <c r="E188" s="38">
        <v>45409</v>
      </c>
      <c r="F188" s="24"/>
      <c r="G188" s="25"/>
      <c r="H188" s="25" t="s">
        <v>52</v>
      </c>
      <c r="I188" s="25" t="s">
        <v>872</v>
      </c>
      <c r="J188" s="9"/>
    </row>
    <row r="189" spans="1:11" customFormat="1" ht="12.75" customHeight="1" x14ac:dyDescent="0.25">
      <c r="A189" s="22" t="s">
        <v>46</v>
      </c>
      <c r="B189" s="15">
        <v>2302</v>
      </c>
      <c r="C189" s="15" t="s">
        <v>732</v>
      </c>
      <c r="D189" s="28" t="str">
        <f>TEXT(E189,"DDDD")</f>
        <v>sobota</v>
      </c>
      <c r="E189" s="38">
        <v>45409</v>
      </c>
      <c r="F189" s="24"/>
      <c r="G189" s="25"/>
      <c r="H189" s="25" t="s">
        <v>50</v>
      </c>
      <c r="I189" s="25" t="s">
        <v>871</v>
      </c>
      <c r="J189" s="9"/>
    </row>
    <row r="190" spans="1:11" customFormat="1" ht="12.75" customHeight="1" x14ac:dyDescent="0.25">
      <c r="A190" s="26"/>
      <c r="B190" s="15"/>
      <c r="C190" s="15"/>
      <c r="D190" s="15"/>
      <c r="E190" s="23"/>
      <c r="F190" s="24"/>
      <c r="G190" s="25"/>
      <c r="H190" s="25"/>
      <c r="I190" s="25"/>
      <c r="J190" s="9"/>
    </row>
    <row r="191" spans="1:11" customFormat="1" ht="12.75" customHeight="1" x14ac:dyDescent="0.25">
      <c r="A191" s="22" t="s">
        <v>46</v>
      </c>
      <c r="B191" s="15">
        <v>2303</v>
      </c>
      <c r="C191" s="15" t="s">
        <v>732</v>
      </c>
      <c r="D191" s="15" t="str">
        <f>TEXT(E191,"DDDD")</f>
        <v>neděle</v>
      </c>
      <c r="E191" s="23">
        <v>45410</v>
      </c>
      <c r="F191" s="24"/>
      <c r="G191" s="25"/>
      <c r="H191" s="25" t="s">
        <v>872</v>
      </c>
      <c r="I191" s="25" t="s">
        <v>52</v>
      </c>
      <c r="J191" s="20"/>
    </row>
    <row r="192" spans="1:11" customFormat="1" ht="12.75" customHeight="1" x14ac:dyDescent="0.25">
      <c r="A192" s="22" t="s">
        <v>46</v>
      </c>
      <c r="B192" s="15">
        <v>2304</v>
      </c>
      <c r="C192" s="15" t="s">
        <v>732</v>
      </c>
      <c r="D192" s="15" t="str">
        <f>TEXT(E192,"DDDD")</f>
        <v>neděle</v>
      </c>
      <c r="E192" s="23">
        <v>45410</v>
      </c>
      <c r="F192" s="24"/>
      <c r="G192" s="25"/>
      <c r="H192" s="25" t="s">
        <v>871</v>
      </c>
      <c r="I192" s="25" t="s">
        <v>50</v>
      </c>
      <c r="J192" s="20"/>
    </row>
    <row r="193" spans="1:10" customFormat="1" ht="12.75" customHeight="1" x14ac:dyDescent="0.25">
      <c r="A193" s="26"/>
      <c r="B193" s="15"/>
      <c r="C193" s="15"/>
      <c r="D193" s="15"/>
      <c r="E193" s="23"/>
      <c r="F193" s="24"/>
      <c r="G193" s="25"/>
      <c r="H193" s="25"/>
      <c r="I193" s="25"/>
      <c r="J193" s="9"/>
    </row>
    <row r="194" spans="1:10" customFormat="1" ht="12.75" customHeight="1" x14ac:dyDescent="0.25">
      <c r="A194" s="22" t="s">
        <v>46</v>
      </c>
      <c r="B194" s="15">
        <v>2305</v>
      </c>
      <c r="C194" s="15" t="s">
        <v>732</v>
      </c>
      <c r="D194" s="39" t="s">
        <v>88</v>
      </c>
      <c r="E194" s="40">
        <v>45413</v>
      </c>
      <c r="F194" s="24"/>
      <c r="G194" s="25"/>
      <c r="H194" s="25" t="s">
        <v>52</v>
      </c>
      <c r="I194" s="25" t="s">
        <v>872</v>
      </c>
      <c r="J194" s="64" t="s">
        <v>104</v>
      </c>
    </row>
    <row r="195" spans="1:10" customFormat="1" ht="12.75" customHeight="1" x14ac:dyDescent="0.25">
      <c r="A195" s="22" t="s">
        <v>46</v>
      </c>
      <c r="B195" s="15">
        <v>2306</v>
      </c>
      <c r="C195" s="15" t="s">
        <v>732</v>
      </c>
      <c r="D195" s="39" t="s">
        <v>88</v>
      </c>
      <c r="E195" s="40">
        <v>45413</v>
      </c>
      <c r="F195" s="24"/>
      <c r="G195" s="25"/>
      <c r="H195" s="25" t="s">
        <v>50</v>
      </c>
      <c r="I195" s="25" t="s">
        <v>871</v>
      </c>
      <c r="J195" s="64" t="s">
        <v>104</v>
      </c>
    </row>
    <row r="196" spans="1:10" customFormat="1" ht="12.75" customHeight="1" x14ac:dyDescent="0.25">
      <c r="A196" s="15"/>
      <c r="B196" s="15"/>
      <c r="C196" s="15"/>
      <c r="D196" s="15"/>
      <c r="E196" s="23"/>
      <c r="F196" s="24"/>
      <c r="G196" s="25"/>
      <c r="H196" s="15"/>
      <c r="I196" s="15"/>
      <c r="J196" s="9"/>
    </row>
    <row r="197" spans="1:10" customFormat="1" ht="12.75" customHeight="1" x14ac:dyDescent="0.25">
      <c r="A197" s="15"/>
      <c r="B197" s="15"/>
      <c r="C197" s="15"/>
      <c r="D197" s="15"/>
      <c r="E197" s="23"/>
      <c r="F197" s="459"/>
      <c r="G197" s="15"/>
      <c r="H197" s="15"/>
      <c r="I197" s="15"/>
      <c r="J197" s="9"/>
    </row>
    <row r="198" spans="1:10" customFormat="1" ht="12.75" customHeight="1" x14ac:dyDescent="0.25">
      <c r="A198" s="22" t="s">
        <v>46</v>
      </c>
      <c r="B198" s="15">
        <v>2307</v>
      </c>
      <c r="C198" s="15" t="s">
        <v>47</v>
      </c>
      <c r="D198" s="28" t="str">
        <f>TEXT(E198,"DDDD")</f>
        <v>sobota</v>
      </c>
      <c r="E198" s="38">
        <v>45416</v>
      </c>
      <c r="F198" s="459"/>
      <c r="G198" s="25" t="s">
        <v>48</v>
      </c>
      <c r="H198" s="25" t="s">
        <v>49</v>
      </c>
      <c r="I198" s="434"/>
      <c r="J198" s="9"/>
    </row>
    <row r="199" spans="1:10" customFormat="1" ht="12.75" customHeight="1" x14ac:dyDescent="0.25">
      <c r="A199" s="22" t="s">
        <v>46</v>
      </c>
      <c r="B199" s="15">
        <v>2308</v>
      </c>
      <c r="C199" s="15" t="s">
        <v>47</v>
      </c>
      <c r="D199" s="28" t="str">
        <f t="shared" ref="D199:D201" si="0">TEXT(E199,"DDDD")</f>
        <v>sobota</v>
      </c>
      <c r="E199" s="38">
        <v>45416</v>
      </c>
      <c r="F199" s="459"/>
      <c r="G199" s="25" t="s">
        <v>48</v>
      </c>
      <c r="H199" s="25" t="s">
        <v>51</v>
      </c>
      <c r="I199" s="434"/>
      <c r="J199" s="9"/>
    </row>
    <row r="200" spans="1:10" customFormat="1" ht="12.75" customHeight="1" x14ac:dyDescent="0.25">
      <c r="A200" s="22" t="s">
        <v>46</v>
      </c>
      <c r="B200" s="15">
        <v>2309</v>
      </c>
      <c r="C200" s="15" t="s">
        <v>47</v>
      </c>
      <c r="D200" s="28" t="str">
        <f t="shared" si="0"/>
        <v>sobota</v>
      </c>
      <c r="E200" s="38">
        <v>45416</v>
      </c>
      <c r="F200" s="459"/>
      <c r="G200" s="25" t="s">
        <v>48</v>
      </c>
      <c r="H200" s="25" t="s">
        <v>53</v>
      </c>
      <c r="I200" s="25" t="s">
        <v>54</v>
      </c>
      <c r="J200" s="9"/>
    </row>
    <row r="201" spans="1:10" customFormat="1" ht="12.75" customHeight="1" x14ac:dyDescent="0.25">
      <c r="A201" s="22" t="s">
        <v>46</v>
      </c>
      <c r="B201" s="15">
        <v>2310</v>
      </c>
      <c r="C201" s="15" t="s">
        <v>47</v>
      </c>
      <c r="D201" s="28" t="str">
        <f t="shared" si="0"/>
        <v>sobota</v>
      </c>
      <c r="E201" s="38">
        <v>45416</v>
      </c>
      <c r="F201" s="459"/>
      <c r="G201" s="25" t="s">
        <v>48</v>
      </c>
      <c r="H201" s="25" t="s">
        <v>55</v>
      </c>
      <c r="I201" s="25" t="s">
        <v>56</v>
      </c>
      <c r="J201" s="9"/>
    </row>
    <row r="202" spans="1:10" customFormat="1" ht="12.75" customHeight="1" x14ac:dyDescent="0.25">
      <c r="A202" s="26"/>
      <c r="B202" s="15"/>
      <c r="C202" s="15"/>
      <c r="D202" s="15"/>
      <c r="E202" s="23"/>
      <c r="F202" s="459"/>
      <c r="G202" s="25"/>
      <c r="H202" s="25"/>
      <c r="I202" s="25"/>
      <c r="J202" s="9"/>
    </row>
    <row r="203" spans="1:10" customFormat="1" ht="12.75" customHeight="1" x14ac:dyDescent="0.25">
      <c r="A203" s="22" t="s">
        <v>46</v>
      </c>
      <c r="B203" s="15">
        <v>2311</v>
      </c>
      <c r="C203" s="15" t="s">
        <v>57</v>
      </c>
      <c r="D203" s="15" t="str">
        <f>TEXT(E203,"DDDD")</f>
        <v>neděle</v>
      </c>
      <c r="E203" s="23">
        <v>45417</v>
      </c>
      <c r="F203" s="459"/>
      <c r="G203" s="25" t="s">
        <v>48</v>
      </c>
      <c r="H203" s="25" t="s">
        <v>49</v>
      </c>
      <c r="I203" s="434"/>
      <c r="J203" s="9"/>
    </row>
    <row r="204" spans="1:10" customFormat="1" ht="12.75" customHeight="1" x14ac:dyDescent="0.25">
      <c r="A204" s="22" t="s">
        <v>46</v>
      </c>
      <c r="B204" s="15">
        <v>2312</v>
      </c>
      <c r="C204" s="15" t="s">
        <v>57</v>
      </c>
      <c r="D204" s="15" t="str">
        <f t="shared" ref="D204:D206" si="1">TEXT(E204,"DDDD")</f>
        <v>neděle</v>
      </c>
      <c r="E204" s="23">
        <v>45417</v>
      </c>
      <c r="F204" s="459"/>
      <c r="G204" s="25" t="s">
        <v>48</v>
      </c>
      <c r="H204" s="25" t="s">
        <v>51</v>
      </c>
      <c r="I204" s="434"/>
      <c r="J204" s="9"/>
    </row>
    <row r="205" spans="1:10" customFormat="1" ht="12.75" customHeight="1" x14ac:dyDescent="0.25">
      <c r="A205" s="22" t="s">
        <v>46</v>
      </c>
      <c r="B205" s="15">
        <v>2313</v>
      </c>
      <c r="C205" s="15" t="s">
        <v>57</v>
      </c>
      <c r="D205" s="15" t="str">
        <f t="shared" si="1"/>
        <v>neděle</v>
      </c>
      <c r="E205" s="23">
        <v>45417</v>
      </c>
      <c r="F205" s="459"/>
      <c r="G205" s="25" t="s">
        <v>48</v>
      </c>
      <c r="H205" s="25" t="s">
        <v>53</v>
      </c>
      <c r="I205" s="25" t="s">
        <v>54</v>
      </c>
      <c r="J205" s="9"/>
    </row>
    <row r="206" spans="1:10" customFormat="1" ht="12.75" customHeight="1" x14ac:dyDescent="0.25">
      <c r="A206" s="22" t="s">
        <v>46</v>
      </c>
      <c r="B206" s="15">
        <v>2314</v>
      </c>
      <c r="C206" s="15" t="s">
        <v>57</v>
      </c>
      <c r="D206" s="15" t="str">
        <f t="shared" si="1"/>
        <v>neděle</v>
      </c>
      <c r="E206" s="23">
        <v>45417</v>
      </c>
      <c r="F206" s="459"/>
      <c r="G206" s="25" t="s">
        <v>48</v>
      </c>
      <c r="H206" s="25" t="s">
        <v>55</v>
      </c>
      <c r="I206" s="25" t="s">
        <v>56</v>
      </c>
      <c r="J206" s="9"/>
    </row>
    <row r="207" spans="1:10" customFormat="1" ht="12.75" customHeight="1" x14ac:dyDescent="0.25">
      <c r="A207" s="26"/>
      <c r="B207" s="15"/>
      <c r="C207" s="15"/>
      <c r="D207" s="15"/>
      <c r="E207" s="23"/>
      <c r="F207" s="459"/>
      <c r="G207" s="25"/>
      <c r="H207" s="25"/>
      <c r="I207" s="25"/>
      <c r="J207" s="9"/>
    </row>
    <row r="208" spans="1:10" customFormat="1" ht="12.75" customHeight="1" x14ac:dyDescent="0.25">
      <c r="A208" s="22" t="s">
        <v>46</v>
      </c>
      <c r="B208" s="15">
        <v>2315</v>
      </c>
      <c r="C208" s="15" t="s">
        <v>58</v>
      </c>
      <c r="D208" s="28" t="str">
        <f>TEXT(E208,"DDDD")</f>
        <v>sobota</v>
      </c>
      <c r="E208" s="38">
        <v>45423</v>
      </c>
      <c r="F208" s="459"/>
      <c r="G208" s="25" t="s">
        <v>48</v>
      </c>
      <c r="H208" s="434"/>
      <c r="I208" s="25" t="s">
        <v>49</v>
      </c>
      <c r="J208" s="20"/>
    </row>
    <row r="209" spans="1:10" customFormat="1" ht="12.75" customHeight="1" x14ac:dyDescent="0.25">
      <c r="A209" s="22" t="s">
        <v>46</v>
      </c>
      <c r="B209" s="15">
        <v>2316</v>
      </c>
      <c r="C209" s="15" t="s">
        <v>58</v>
      </c>
      <c r="D209" s="28" t="str">
        <f t="shared" ref="D209:D211" si="2">TEXT(E209,"DDDD")</f>
        <v>sobota</v>
      </c>
      <c r="E209" s="38">
        <v>45423</v>
      </c>
      <c r="F209" s="459"/>
      <c r="G209" s="25" t="s">
        <v>48</v>
      </c>
      <c r="H209" s="434"/>
      <c r="I209" s="25" t="s">
        <v>51</v>
      </c>
      <c r="J209" s="20"/>
    </row>
    <row r="210" spans="1:10" customFormat="1" ht="12.75" customHeight="1" x14ac:dyDescent="0.25">
      <c r="A210" s="22" t="s">
        <v>46</v>
      </c>
      <c r="B210" s="15">
        <v>2317</v>
      </c>
      <c r="C210" s="15" t="s">
        <v>58</v>
      </c>
      <c r="D210" s="28" t="str">
        <f t="shared" si="2"/>
        <v>sobota</v>
      </c>
      <c r="E210" s="38">
        <v>45423</v>
      </c>
      <c r="F210" s="459"/>
      <c r="G210" s="25" t="s">
        <v>48</v>
      </c>
      <c r="H210" s="25" t="s">
        <v>54</v>
      </c>
      <c r="I210" s="25" t="s">
        <v>53</v>
      </c>
      <c r="J210" s="20"/>
    </row>
    <row r="211" spans="1:10" customFormat="1" ht="12.75" customHeight="1" x14ac:dyDescent="0.25">
      <c r="A211" s="22" t="s">
        <v>46</v>
      </c>
      <c r="B211" s="15">
        <v>2318</v>
      </c>
      <c r="C211" s="15" t="s">
        <v>58</v>
      </c>
      <c r="D211" s="28" t="str">
        <f t="shared" si="2"/>
        <v>sobota</v>
      </c>
      <c r="E211" s="38">
        <v>45423</v>
      </c>
      <c r="F211" s="459"/>
      <c r="G211" s="25" t="s">
        <v>48</v>
      </c>
      <c r="H211" s="25" t="s">
        <v>56</v>
      </c>
      <c r="I211" s="25" t="s">
        <v>55</v>
      </c>
      <c r="J211" s="20"/>
    </row>
    <row r="212" spans="1:10" customFormat="1" ht="12.75" customHeight="1" x14ac:dyDescent="0.25">
      <c r="A212" s="26"/>
      <c r="B212" s="15"/>
      <c r="C212" s="15"/>
      <c r="D212" s="15"/>
      <c r="E212" s="23"/>
      <c r="F212" s="459"/>
      <c r="G212" s="15"/>
      <c r="H212" s="9"/>
      <c r="I212" s="15"/>
      <c r="J212" s="20"/>
    </row>
    <row r="213" spans="1:10" customFormat="1" ht="12.75" customHeight="1" x14ac:dyDescent="0.25">
      <c r="A213" s="22" t="s">
        <v>46</v>
      </c>
      <c r="B213" s="15">
        <v>2319</v>
      </c>
      <c r="C213" s="15" t="s">
        <v>59</v>
      </c>
      <c r="D213" s="15" t="str">
        <f>TEXT(E213,"DDDD")</f>
        <v>neděle</v>
      </c>
      <c r="E213" s="23">
        <v>45424</v>
      </c>
      <c r="F213" s="459"/>
      <c r="G213" s="25" t="s">
        <v>48</v>
      </c>
      <c r="H213" s="434"/>
      <c r="I213" s="25" t="s">
        <v>49</v>
      </c>
      <c r="J213" s="20"/>
    </row>
    <row r="214" spans="1:10" customFormat="1" ht="12.75" customHeight="1" x14ac:dyDescent="0.25">
      <c r="A214" s="22" t="s">
        <v>46</v>
      </c>
      <c r="B214" s="15">
        <v>2320</v>
      </c>
      <c r="C214" s="15" t="s">
        <v>59</v>
      </c>
      <c r="D214" s="15" t="str">
        <f t="shared" ref="D214:D216" si="3">TEXT(E214,"DDDD")</f>
        <v>neděle</v>
      </c>
      <c r="E214" s="23">
        <v>45424</v>
      </c>
      <c r="F214" s="459"/>
      <c r="G214" s="25" t="s">
        <v>48</v>
      </c>
      <c r="H214" s="434"/>
      <c r="I214" s="25" t="s">
        <v>51</v>
      </c>
      <c r="J214" s="20"/>
    </row>
    <row r="215" spans="1:10" customFormat="1" ht="12.75" customHeight="1" x14ac:dyDescent="0.25">
      <c r="A215" s="22" t="s">
        <v>46</v>
      </c>
      <c r="B215" s="15">
        <v>2321</v>
      </c>
      <c r="C215" s="15" t="s">
        <v>59</v>
      </c>
      <c r="D215" s="15" t="str">
        <f t="shared" si="3"/>
        <v>neděle</v>
      </c>
      <c r="E215" s="23">
        <v>45424</v>
      </c>
      <c r="F215" s="459"/>
      <c r="G215" s="25" t="s">
        <v>48</v>
      </c>
      <c r="H215" s="25" t="s">
        <v>54</v>
      </c>
      <c r="I215" s="25" t="s">
        <v>53</v>
      </c>
      <c r="J215" s="20"/>
    </row>
    <row r="216" spans="1:10" customFormat="1" ht="12.75" customHeight="1" x14ac:dyDescent="0.25">
      <c r="A216" s="22" t="s">
        <v>46</v>
      </c>
      <c r="B216" s="15">
        <v>2322</v>
      </c>
      <c r="C216" s="15" t="s">
        <v>59</v>
      </c>
      <c r="D216" s="15" t="str">
        <f t="shared" si="3"/>
        <v>neděle</v>
      </c>
      <c r="E216" s="23">
        <v>45424</v>
      </c>
      <c r="F216" s="459"/>
      <c r="G216" s="25" t="s">
        <v>48</v>
      </c>
      <c r="H216" s="25" t="s">
        <v>56</v>
      </c>
      <c r="I216" s="25" t="s">
        <v>55</v>
      </c>
      <c r="J216" s="20"/>
    </row>
    <row r="217" spans="1:10" customFormat="1" ht="12.75" customHeight="1" x14ac:dyDescent="0.25">
      <c r="A217" s="26"/>
      <c r="B217" s="15"/>
      <c r="C217" s="15"/>
      <c r="D217" s="15"/>
      <c r="E217" s="23"/>
      <c r="F217" s="459"/>
      <c r="G217" s="15"/>
      <c r="H217" s="15"/>
      <c r="I217" s="15"/>
      <c r="J217" s="9"/>
    </row>
    <row r="218" spans="1:10" customFormat="1" ht="12.75" customHeight="1" x14ac:dyDescent="0.25">
      <c r="A218" s="22" t="s">
        <v>46</v>
      </c>
      <c r="B218" s="15">
        <v>2323</v>
      </c>
      <c r="C218" s="15" t="s">
        <v>60</v>
      </c>
      <c r="D218" s="39" t="s">
        <v>88</v>
      </c>
      <c r="E218" s="40">
        <v>45427</v>
      </c>
      <c r="F218" s="459"/>
      <c r="G218" s="25" t="s">
        <v>48</v>
      </c>
      <c r="H218" s="25" t="s">
        <v>49</v>
      </c>
      <c r="I218" s="434"/>
      <c r="J218" s="9"/>
    </row>
    <row r="219" spans="1:10" customFormat="1" ht="12.75" customHeight="1" x14ac:dyDescent="0.25">
      <c r="A219" s="22" t="s">
        <v>46</v>
      </c>
      <c r="B219" s="15">
        <v>2324</v>
      </c>
      <c r="C219" s="15" t="s">
        <v>60</v>
      </c>
      <c r="D219" s="39" t="s">
        <v>88</v>
      </c>
      <c r="E219" s="40">
        <v>45427</v>
      </c>
      <c r="F219" s="459"/>
      <c r="G219" s="25" t="s">
        <v>48</v>
      </c>
      <c r="H219" s="25" t="s">
        <v>51</v>
      </c>
      <c r="I219" s="434"/>
      <c r="J219" s="9"/>
    </row>
    <row r="220" spans="1:10" customFormat="1" ht="12.75" customHeight="1" x14ac:dyDescent="0.25">
      <c r="A220" s="22" t="s">
        <v>46</v>
      </c>
      <c r="B220" s="15">
        <v>2325</v>
      </c>
      <c r="C220" s="15" t="s">
        <v>60</v>
      </c>
      <c r="D220" s="39" t="s">
        <v>88</v>
      </c>
      <c r="E220" s="40">
        <v>45427</v>
      </c>
      <c r="F220" s="459"/>
      <c r="G220" s="25" t="s">
        <v>48</v>
      </c>
      <c r="H220" s="25" t="s">
        <v>53</v>
      </c>
      <c r="I220" s="25" t="s">
        <v>54</v>
      </c>
      <c r="J220" s="9"/>
    </row>
    <row r="221" spans="1:10" customFormat="1" ht="12.75" customHeight="1" x14ac:dyDescent="0.25">
      <c r="A221" s="22" t="s">
        <v>46</v>
      </c>
      <c r="B221" s="15">
        <v>2326</v>
      </c>
      <c r="C221" s="15" t="s">
        <v>60</v>
      </c>
      <c r="D221" s="39" t="s">
        <v>88</v>
      </c>
      <c r="E221" s="40">
        <v>45427</v>
      </c>
      <c r="F221" s="459"/>
      <c r="G221" s="25" t="s">
        <v>48</v>
      </c>
      <c r="H221" s="25" t="s">
        <v>55</v>
      </c>
      <c r="I221" s="25" t="s">
        <v>56</v>
      </c>
      <c r="J221" s="9"/>
    </row>
    <row r="222" spans="1:10" customFormat="1" ht="12.75" customHeight="1" x14ac:dyDescent="0.25">
      <c r="A222" s="15"/>
      <c r="B222" s="15"/>
      <c r="C222" s="15"/>
      <c r="D222" s="15"/>
      <c r="E222" s="23"/>
      <c r="F222" s="459"/>
      <c r="G222" s="15"/>
      <c r="H222" s="15"/>
      <c r="I222" s="15"/>
      <c r="J222" s="9"/>
    </row>
    <row r="223" spans="1:10" customFormat="1" ht="12.75" customHeight="1" x14ac:dyDescent="0.25">
      <c r="A223" s="15"/>
      <c r="B223" s="15"/>
      <c r="C223" s="15"/>
      <c r="D223" s="15"/>
      <c r="E223" s="23"/>
      <c r="F223" s="459"/>
      <c r="G223" s="15"/>
      <c r="H223" s="15"/>
      <c r="I223" s="15"/>
      <c r="J223" s="9"/>
    </row>
    <row r="224" spans="1:10" customFormat="1" ht="12.75" customHeight="1" x14ac:dyDescent="0.25">
      <c r="A224" s="22" t="s">
        <v>46</v>
      </c>
      <c r="B224" s="15">
        <v>2327</v>
      </c>
      <c r="C224" s="15" t="s">
        <v>61</v>
      </c>
      <c r="D224" s="28" t="str">
        <f>TEXT(E224,"DDDD")</f>
        <v>sobota</v>
      </c>
      <c r="E224" s="38">
        <v>45430</v>
      </c>
      <c r="F224" s="459"/>
      <c r="G224" s="25" t="s">
        <v>48</v>
      </c>
      <c r="H224" s="25"/>
      <c r="I224" s="25"/>
      <c r="J224" s="9"/>
    </row>
    <row r="225" spans="1:10" customFormat="1" ht="12.75" customHeight="1" x14ac:dyDescent="0.25">
      <c r="A225" s="22" t="s">
        <v>46</v>
      </c>
      <c r="B225" s="15">
        <v>2328</v>
      </c>
      <c r="C225" s="15" t="s">
        <v>61</v>
      </c>
      <c r="D225" s="28" t="str">
        <f>TEXT(E225,"DDDD")</f>
        <v>sobota</v>
      </c>
      <c r="E225" s="38">
        <v>45430</v>
      </c>
      <c r="F225" s="459"/>
      <c r="G225" s="25" t="s">
        <v>48</v>
      </c>
      <c r="H225" s="25"/>
      <c r="I225" s="25"/>
      <c r="J225" s="9"/>
    </row>
    <row r="226" spans="1:10" customFormat="1" ht="12.75" customHeight="1" x14ac:dyDescent="0.25">
      <c r="A226" s="26"/>
      <c r="B226" s="15"/>
      <c r="C226" s="15"/>
      <c r="D226" s="15"/>
      <c r="E226" s="23"/>
      <c r="F226" s="459"/>
      <c r="G226" s="25"/>
      <c r="H226" s="25"/>
      <c r="I226" s="25"/>
      <c r="J226" s="9"/>
    </row>
    <row r="227" spans="1:10" customFormat="1" ht="12.75" customHeight="1" x14ac:dyDescent="0.25">
      <c r="A227" s="22" t="s">
        <v>46</v>
      </c>
      <c r="B227" s="15">
        <v>2329</v>
      </c>
      <c r="C227" s="15" t="s">
        <v>62</v>
      </c>
      <c r="D227" s="15" t="str">
        <f>TEXT(E227,"DDDD")</f>
        <v>neděle</v>
      </c>
      <c r="E227" s="23">
        <v>45431</v>
      </c>
      <c r="F227" s="459"/>
      <c r="G227" s="25" t="s">
        <v>48</v>
      </c>
      <c r="H227" s="25"/>
      <c r="I227" s="25"/>
      <c r="J227" s="9"/>
    </row>
    <row r="228" spans="1:10" customFormat="1" ht="12.75" customHeight="1" x14ac:dyDescent="0.25">
      <c r="A228" s="22" t="s">
        <v>46</v>
      </c>
      <c r="B228" s="15">
        <v>2330</v>
      </c>
      <c r="C228" s="15" t="s">
        <v>62</v>
      </c>
      <c r="D228" s="15" t="str">
        <f>TEXT(E228,"DDDD")</f>
        <v>neděle</v>
      </c>
      <c r="E228" s="23">
        <v>45431</v>
      </c>
      <c r="F228" s="459"/>
      <c r="G228" s="25" t="s">
        <v>48</v>
      </c>
      <c r="H228" s="25"/>
      <c r="I228" s="25"/>
      <c r="J228" s="9"/>
    </row>
    <row r="229" spans="1:10" customFormat="1" ht="12.75" customHeight="1" x14ac:dyDescent="0.25">
      <c r="A229" s="26"/>
      <c r="B229" s="15"/>
      <c r="C229" s="15"/>
      <c r="D229" s="15"/>
      <c r="E229" s="23"/>
      <c r="F229" s="459"/>
      <c r="G229" s="25"/>
      <c r="H229" s="25"/>
      <c r="I229" s="25"/>
      <c r="J229" s="9"/>
    </row>
    <row r="230" spans="1:10" customFormat="1" ht="12.75" customHeight="1" x14ac:dyDescent="0.25">
      <c r="A230" s="22" t="s">
        <v>46</v>
      </c>
      <c r="B230" s="15">
        <v>2331</v>
      </c>
      <c r="C230" s="15" t="s">
        <v>63</v>
      </c>
      <c r="D230" s="28" t="str">
        <f>TEXT(E230,"DDDD")</f>
        <v>sobota</v>
      </c>
      <c r="E230" s="38">
        <v>45437</v>
      </c>
      <c r="F230" s="459"/>
      <c r="G230" s="25" t="s">
        <v>48</v>
      </c>
      <c r="H230" s="25"/>
      <c r="I230" s="25"/>
      <c r="J230" s="20"/>
    </row>
    <row r="231" spans="1:10" customFormat="1" ht="12.75" customHeight="1" x14ac:dyDescent="0.25">
      <c r="A231" s="22" t="s">
        <v>46</v>
      </c>
      <c r="B231" s="15">
        <v>2332</v>
      </c>
      <c r="C231" s="15" t="s">
        <v>63</v>
      </c>
      <c r="D231" s="28" t="str">
        <f>TEXT(E231,"DDDD")</f>
        <v>sobota</v>
      </c>
      <c r="E231" s="38">
        <v>45437</v>
      </c>
      <c r="F231" s="459"/>
      <c r="G231" s="25" t="s">
        <v>48</v>
      </c>
      <c r="H231" s="25"/>
      <c r="I231" s="25"/>
      <c r="J231" s="20"/>
    </row>
    <row r="232" spans="1:10" customFormat="1" ht="12.75" customHeight="1" x14ac:dyDescent="0.25">
      <c r="A232" s="26"/>
      <c r="B232" s="15"/>
      <c r="C232" s="15"/>
      <c r="D232" s="15"/>
      <c r="E232" s="23"/>
      <c r="F232" s="459"/>
      <c r="G232" s="25"/>
      <c r="H232" s="9"/>
      <c r="I232" s="25"/>
      <c r="J232" s="20"/>
    </row>
    <row r="233" spans="1:10" customFormat="1" ht="12.75" customHeight="1" x14ac:dyDescent="0.25">
      <c r="A233" s="22" t="s">
        <v>46</v>
      </c>
      <c r="B233" s="15">
        <v>2333</v>
      </c>
      <c r="C233" s="15" t="s">
        <v>64</v>
      </c>
      <c r="D233" s="15" t="str">
        <f>TEXT(E233,"DDDD")</f>
        <v>neděle</v>
      </c>
      <c r="E233" s="23">
        <v>45438</v>
      </c>
      <c r="F233" s="459"/>
      <c r="G233" s="25" t="s">
        <v>48</v>
      </c>
      <c r="H233" s="25"/>
      <c r="I233" s="25"/>
      <c r="J233" s="20"/>
    </row>
    <row r="234" spans="1:10" customFormat="1" ht="12.75" customHeight="1" x14ac:dyDescent="0.25">
      <c r="A234" s="22" t="s">
        <v>46</v>
      </c>
      <c r="B234" s="15">
        <v>2334</v>
      </c>
      <c r="C234" s="15" t="s">
        <v>64</v>
      </c>
      <c r="D234" s="15" t="str">
        <f>TEXT(E234,"DDDD")</f>
        <v>neděle</v>
      </c>
      <c r="E234" s="23">
        <v>45438</v>
      </c>
      <c r="F234" s="459"/>
      <c r="G234" s="25" t="s">
        <v>48</v>
      </c>
      <c r="H234" s="25"/>
      <c r="I234" s="25"/>
      <c r="J234" s="20"/>
    </row>
    <row r="235" spans="1:10" customFormat="1" ht="12.75" customHeight="1" x14ac:dyDescent="0.25">
      <c r="A235" s="26"/>
      <c r="B235" s="15"/>
      <c r="C235" s="15"/>
      <c r="D235" s="15"/>
      <c r="E235" s="23"/>
      <c r="F235" s="459"/>
      <c r="G235" s="25"/>
      <c r="H235" s="25"/>
      <c r="I235" s="25"/>
      <c r="J235" s="20"/>
    </row>
    <row r="236" spans="1:10" customFormat="1" ht="12.75" customHeight="1" x14ac:dyDescent="0.25">
      <c r="A236" s="22" t="s">
        <v>46</v>
      </c>
      <c r="B236" s="15">
        <v>2335</v>
      </c>
      <c r="C236" s="15" t="s">
        <v>65</v>
      </c>
      <c r="D236" s="28" t="str">
        <f>TEXT(E236,"DDDD")</f>
        <v>sobota</v>
      </c>
      <c r="E236" s="38">
        <v>45444</v>
      </c>
      <c r="F236" s="459"/>
      <c r="G236" s="25" t="s">
        <v>48</v>
      </c>
      <c r="H236" s="25"/>
      <c r="I236" s="25"/>
      <c r="J236" s="20"/>
    </row>
    <row r="237" spans="1:10" customFormat="1" ht="12.75" customHeight="1" x14ac:dyDescent="0.25">
      <c r="A237" s="22" t="s">
        <v>46</v>
      </c>
      <c r="B237" s="15">
        <v>2336</v>
      </c>
      <c r="C237" s="15" t="s">
        <v>65</v>
      </c>
      <c r="D237" s="28" t="str">
        <f>TEXT(E237,"DDDD")</f>
        <v>sobota</v>
      </c>
      <c r="E237" s="38">
        <v>45444</v>
      </c>
      <c r="F237" s="459"/>
      <c r="G237" s="25" t="s">
        <v>48</v>
      </c>
      <c r="H237" s="25"/>
      <c r="I237" s="25"/>
      <c r="J237" s="20"/>
    </row>
    <row r="238" spans="1:10" customFormat="1" ht="12.75" customHeight="1" x14ac:dyDescent="0.25">
      <c r="A238" s="15"/>
      <c r="B238" s="15"/>
      <c r="C238" s="15"/>
      <c r="D238" s="15"/>
      <c r="E238" s="23"/>
      <c r="F238" s="459"/>
      <c r="G238" s="15"/>
      <c r="H238" s="15"/>
      <c r="I238" s="15"/>
      <c r="J238" s="20"/>
    </row>
    <row r="239" spans="1:10" customFormat="1" ht="12.75" customHeight="1" x14ac:dyDescent="0.25">
      <c r="A239" s="15"/>
      <c r="B239" s="15"/>
      <c r="C239" s="15"/>
      <c r="D239" s="15"/>
      <c r="E239" s="23"/>
      <c r="F239" s="459"/>
      <c r="G239" s="15"/>
      <c r="H239" s="15"/>
      <c r="I239" s="15"/>
      <c r="J239" s="20"/>
    </row>
    <row r="240" spans="1:10" customFormat="1" ht="12.75" customHeight="1" x14ac:dyDescent="0.25">
      <c r="A240" s="22" t="s">
        <v>46</v>
      </c>
      <c r="B240" s="15">
        <v>2337</v>
      </c>
      <c r="C240" s="15" t="s">
        <v>66</v>
      </c>
      <c r="D240" s="28" t="str">
        <f>TEXT(E240,"DDDD")</f>
        <v>sobota</v>
      </c>
      <c r="E240" s="38">
        <v>45451</v>
      </c>
      <c r="F240" s="459"/>
      <c r="G240" s="25" t="s">
        <v>48</v>
      </c>
      <c r="H240" s="25"/>
      <c r="I240" s="25"/>
      <c r="J240" s="63" t="s">
        <v>729</v>
      </c>
    </row>
    <row r="241" spans="1:10" customFormat="1" ht="12.75" customHeight="1" x14ac:dyDescent="0.25">
      <c r="A241" s="26"/>
      <c r="B241" s="15"/>
      <c r="C241" s="15"/>
      <c r="D241" s="15"/>
      <c r="E241" s="23"/>
      <c r="F241" s="459"/>
      <c r="G241" s="25"/>
      <c r="H241" s="25"/>
      <c r="I241" s="25"/>
      <c r="J241" s="9"/>
    </row>
    <row r="242" spans="1:10" customFormat="1" ht="12.75" customHeight="1" x14ac:dyDescent="0.25">
      <c r="A242" s="22" t="s">
        <v>46</v>
      </c>
      <c r="B242" s="15">
        <v>2338</v>
      </c>
      <c r="C242" s="15" t="s">
        <v>69</v>
      </c>
      <c r="D242" s="15" t="str">
        <f>TEXT(E242,"DDDD")</f>
        <v>neděle</v>
      </c>
      <c r="E242" s="23">
        <v>45452</v>
      </c>
      <c r="F242" s="459"/>
      <c r="G242" s="25" t="s">
        <v>48</v>
      </c>
      <c r="H242" s="25"/>
      <c r="I242" s="25"/>
      <c r="J242" s="63" t="s">
        <v>729</v>
      </c>
    </row>
    <row r="243" spans="1:10" customFormat="1" ht="12.75" customHeight="1" x14ac:dyDescent="0.25">
      <c r="A243" s="26"/>
      <c r="B243" s="15"/>
      <c r="C243" s="15"/>
      <c r="D243" s="15"/>
      <c r="E243" s="23"/>
      <c r="F243" s="459"/>
      <c r="G243" s="25"/>
      <c r="H243" s="25"/>
      <c r="I243" s="25"/>
      <c r="J243" s="9"/>
    </row>
    <row r="244" spans="1:10" customFormat="1" ht="12.75" customHeight="1" x14ac:dyDescent="0.25">
      <c r="A244" s="22" t="s">
        <v>46</v>
      </c>
      <c r="B244" s="15">
        <v>2339</v>
      </c>
      <c r="C244" s="15" t="s">
        <v>70</v>
      </c>
      <c r="D244" s="28" t="str">
        <f>TEXT(E244,"DDDD")</f>
        <v>sobota</v>
      </c>
      <c r="E244" s="38">
        <v>45458</v>
      </c>
      <c r="F244" s="459"/>
      <c r="G244" s="25" t="s">
        <v>48</v>
      </c>
      <c r="H244" s="25"/>
      <c r="I244" s="25"/>
      <c r="J244" s="63" t="s">
        <v>729</v>
      </c>
    </row>
    <row r="245" spans="1:10" customFormat="1" ht="12.75" customHeight="1" x14ac:dyDescent="0.25">
      <c r="A245" s="26"/>
      <c r="B245" s="15"/>
      <c r="C245" s="15"/>
      <c r="D245" s="15"/>
      <c r="E245" s="23"/>
      <c r="F245" s="459"/>
      <c r="G245" s="25"/>
      <c r="H245" s="25"/>
      <c r="I245" s="25"/>
      <c r="J245" s="9"/>
    </row>
    <row r="246" spans="1:10" customFormat="1" ht="12.75" customHeight="1" x14ac:dyDescent="0.25">
      <c r="A246" s="22" t="s">
        <v>46</v>
      </c>
      <c r="B246" s="15">
        <v>2340</v>
      </c>
      <c r="C246" s="15" t="s">
        <v>71</v>
      </c>
      <c r="D246" s="15" t="str">
        <f>TEXT(E246,"DDDD")</f>
        <v>neděle</v>
      </c>
      <c r="E246" s="23">
        <v>45459</v>
      </c>
      <c r="F246" s="459"/>
      <c r="G246" s="25" t="s">
        <v>48</v>
      </c>
      <c r="H246" s="25"/>
      <c r="I246" s="25"/>
      <c r="J246" s="63" t="s">
        <v>729</v>
      </c>
    </row>
    <row r="247" spans="1:10" customFormat="1" ht="12.75" customHeight="1" x14ac:dyDescent="0.25">
      <c r="A247" s="26"/>
      <c r="B247" s="15"/>
      <c r="C247" s="15"/>
      <c r="D247" s="15"/>
      <c r="E247" s="23"/>
      <c r="F247" s="459"/>
      <c r="G247" s="25"/>
      <c r="H247" s="25"/>
      <c r="I247" s="25"/>
      <c r="J247" s="9"/>
    </row>
    <row r="248" spans="1:10" customFormat="1" ht="12.75" customHeight="1" x14ac:dyDescent="0.25">
      <c r="A248" s="22" t="s">
        <v>46</v>
      </c>
      <c r="B248" s="15">
        <v>2341</v>
      </c>
      <c r="C248" s="15" t="s">
        <v>72</v>
      </c>
      <c r="D248" s="28" t="str">
        <f>TEXT(E248,"DDDD")</f>
        <v>sobota</v>
      </c>
      <c r="E248" s="38">
        <v>45465</v>
      </c>
      <c r="F248" s="459"/>
      <c r="G248" s="25" t="s">
        <v>48</v>
      </c>
      <c r="H248" s="25"/>
      <c r="I248" s="25"/>
      <c r="J248" s="63" t="s">
        <v>729</v>
      </c>
    </row>
    <row r="249" spans="1:10" customFormat="1" ht="12.75" customHeight="1" x14ac:dyDescent="0.25">
      <c r="A249" s="459"/>
      <c r="B249" s="459"/>
      <c r="C249" s="459"/>
      <c r="D249" s="459"/>
      <c r="E249" s="459"/>
      <c r="F249" s="459"/>
      <c r="G249" s="459"/>
      <c r="H249" s="459"/>
      <c r="I249" s="459"/>
      <c r="J249" s="9" t="str">
        <f>""</f>
        <v/>
      </c>
    </row>
    <row r="250" spans="1:10" customFormat="1" ht="12.75" customHeight="1" x14ac:dyDescent="0.25">
      <c r="A250" s="253"/>
      <c r="B250" s="253"/>
      <c r="C250" s="253"/>
      <c r="D250" s="253"/>
      <c r="E250" s="254"/>
      <c r="F250" s="254"/>
      <c r="G250" s="253"/>
      <c r="H250" s="253"/>
      <c r="I250" s="253"/>
      <c r="J250" s="255"/>
    </row>
    <row r="251" spans="1:10" customFormat="1" ht="12.75" customHeight="1" x14ac:dyDescent="0.25">
      <c r="A251" s="15"/>
      <c r="B251" s="15"/>
      <c r="C251" s="15"/>
      <c r="D251" s="15"/>
      <c r="E251" s="23"/>
      <c r="F251" s="459"/>
      <c r="G251" s="15"/>
      <c r="H251" s="15"/>
      <c r="I251" s="15"/>
      <c r="J251" s="9" t="str">
        <f>""</f>
        <v/>
      </c>
    </row>
    <row r="252" spans="1:10" customFormat="1" ht="12.75" customHeight="1" x14ac:dyDescent="0.25">
      <c r="A252" s="22" t="s">
        <v>46</v>
      </c>
      <c r="B252" s="15">
        <v>2401</v>
      </c>
      <c r="C252" s="15" t="s">
        <v>76</v>
      </c>
      <c r="D252" s="28" t="str">
        <f t="shared" ref="D252:D254" si="4">TEXT(E252,"DDDD")</f>
        <v>pátek</v>
      </c>
      <c r="E252" s="38">
        <v>45471</v>
      </c>
      <c r="F252" s="459" t="str">
        <f>""</f>
        <v/>
      </c>
      <c r="G252" s="569" t="s">
        <v>73</v>
      </c>
      <c r="H252" s="571" t="s">
        <v>75</v>
      </c>
      <c r="I252" s="571"/>
      <c r="J252" s="9" t="str">
        <f>""</f>
        <v/>
      </c>
    </row>
    <row r="253" spans="1:10" customFormat="1" ht="12.75" customHeight="1" x14ac:dyDescent="0.25">
      <c r="A253" s="22" t="s">
        <v>46</v>
      </c>
      <c r="B253" s="15">
        <v>2402</v>
      </c>
      <c r="C253" s="15" t="s">
        <v>77</v>
      </c>
      <c r="D253" s="28" t="str">
        <f t="shared" si="4"/>
        <v>sobota</v>
      </c>
      <c r="E253" s="38">
        <v>45472</v>
      </c>
      <c r="F253" s="459"/>
      <c r="G253" s="570"/>
      <c r="H253" s="572"/>
      <c r="I253" s="571"/>
      <c r="J253" s="9" t="str">
        <f>""</f>
        <v/>
      </c>
    </row>
    <row r="254" spans="1:10" customFormat="1" ht="12.75" customHeight="1" x14ac:dyDescent="0.25">
      <c r="A254" s="22" t="s">
        <v>46</v>
      </c>
      <c r="B254" s="15">
        <v>2403</v>
      </c>
      <c r="C254" s="15" t="s">
        <v>78</v>
      </c>
      <c r="D254" s="25" t="str">
        <f t="shared" si="4"/>
        <v>neděle</v>
      </c>
      <c r="E254" s="23">
        <v>45473</v>
      </c>
      <c r="F254" s="459"/>
      <c r="G254" s="570"/>
      <c r="H254" s="572"/>
      <c r="I254" s="571"/>
      <c r="J254" s="9" t="str">
        <f>""</f>
        <v/>
      </c>
    </row>
    <row r="255" spans="1:10" customFormat="1" ht="12.75" customHeight="1" x14ac:dyDescent="0.25">
      <c r="A255" s="26"/>
      <c r="B255" s="15"/>
      <c r="C255" s="15"/>
      <c r="D255" s="15"/>
      <c r="E255" s="23"/>
      <c r="F255" s="15"/>
      <c r="G255" s="25"/>
      <c r="H255" s="25"/>
      <c r="I255" s="25"/>
      <c r="J255" s="9"/>
    </row>
    <row r="256" spans="1:10" customFormat="1" ht="12.75" customHeight="1" x14ac:dyDescent="0.25">
      <c r="A256" s="15"/>
      <c r="B256" s="15"/>
      <c r="C256" s="15"/>
      <c r="D256" s="15"/>
      <c r="E256" s="23"/>
      <c r="F256" s="16"/>
      <c r="G256" s="20"/>
      <c r="H256" s="20"/>
      <c r="I256" s="20"/>
      <c r="J256" s="9" t="str">
        <f>""</f>
        <v/>
      </c>
    </row>
    <row r="257" spans="1:10" customFormat="1" ht="12.75" customHeight="1" x14ac:dyDescent="0.25">
      <c r="A257" s="15"/>
      <c r="B257" s="15"/>
      <c r="C257" s="15"/>
      <c r="D257" s="15"/>
      <c r="E257" s="23"/>
      <c r="F257" s="16"/>
      <c r="G257" s="20"/>
      <c r="H257" s="20"/>
      <c r="I257" s="20"/>
      <c r="J257" s="9" t="str">
        <f>""</f>
        <v/>
      </c>
    </row>
    <row r="258" spans="1:10" customFormat="1" ht="12.75" customHeight="1" x14ac:dyDescent="0.25">
      <c r="A258" s="15"/>
      <c r="B258" s="15"/>
      <c r="C258" s="15"/>
      <c r="D258" s="15"/>
      <c r="E258" s="23"/>
      <c r="F258" s="16"/>
      <c r="G258" s="20"/>
      <c r="H258" s="20"/>
      <c r="I258" s="20"/>
      <c r="J258" s="9"/>
    </row>
    <row r="259" spans="1:10" customFormat="1" ht="12.75" customHeight="1" x14ac:dyDescent="0.25">
      <c r="A259" s="15"/>
      <c r="B259" s="15"/>
      <c r="C259" s="15"/>
      <c r="D259" s="15"/>
      <c r="E259" s="23"/>
      <c r="F259" s="16"/>
      <c r="G259" s="20"/>
      <c r="H259" s="20"/>
      <c r="I259" s="20"/>
      <c r="J259" s="9" t="str">
        <f>""</f>
        <v/>
      </c>
    </row>
    <row r="260" spans="1:10" customFormat="1" ht="12.75" customHeight="1" x14ac:dyDescent="0.25">
      <c r="A260" s="15"/>
      <c r="B260" s="15"/>
      <c r="C260" s="15"/>
      <c r="D260" s="15"/>
      <c r="E260" s="23"/>
      <c r="F260" s="16"/>
      <c r="G260" s="20"/>
      <c r="H260" s="20"/>
      <c r="I260" s="20"/>
      <c r="J260" s="9" t="str">
        <f>""</f>
        <v/>
      </c>
    </row>
    <row r="261" spans="1:10" customFormat="1" ht="12.75" customHeight="1" x14ac:dyDescent="0.25">
      <c r="A261" s="26"/>
      <c r="B261" s="15"/>
      <c r="C261" s="15"/>
      <c r="D261" s="15"/>
      <c r="E261" s="23"/>
      <c r="F261" s="16"/>
      <c r="G261" s="25"/>
      <c r="H261" s="25"/>
      <c r="I261" s="25"/>
      <c r="J261" s="9"/>
    </row>
    <row r="275" spans="1:11" s="15" customFormat="1" ht="12.75" customHeight="1" x14ac:dyDescent="0.25">
      <c r="A275" s="26"/>
      <c r="E275" s="23"/>
      <c r="F275" s="16"/>
      <c r="G275" s="20"/>
      <c r="H275" s="20"/>
      <c r="I275" s="20"/>
      <c r="J275" s="20"/>
      <c r="K275"/>
    </row>
  </sheetData>
  <autoFilter ref="A3:I254" xr:uid="{B7D0B6E0-6909-4537-9992-8A8548A6DF23}"/>
  <mergeCells count="3">
    <mergeCell ref="A1:I1"/>
    <mergeCell ref="G252:G254"/>
    <mergeCell ref="H252:I254"/>
  </mergeCells>
  <phoneticPr fontId="18" type="noConversion"/>
  <dataValidations count="1">
    <dataValidation type="custom" allowBlank="1" showInputMessage="1" showErrorMessage="1" errorTitle="POZOR!!!" error="Výpočtový část - Multirozpis přejímá data z konkrétních listů!" sqref="A3:I3" xr:uid="{841843BB-0D4E-467C-9810-49328B25D825}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0485-2B72-4C07-BBF9-558C79FBF384}">
  <sheetPr>
    <tabColor rgb="FFCCCC00"/>
    <pageSetUpPr fitToPage="1"/>
  </sheetPr>
  <dimension ref="A1:P142"/>
  <sheetViews>
    <sheetView zoomScaleNormal="100" workbookViewId="0">
      <pane ySplit="3" topLeftCell="A106" activePane="bottomLeft" state="frozen"/>
      <selection pane="bottomLeft" sqref="A1:I1"/>
    </sheetView>
  </sheetViews>
  <sheetFormatPr defaultColWidth="7.42578125" defaultRowHeight="12.75" customHeight="1" x14ac:dyDescent="0.15"/>
  <cols>
    <col min="1" max="1" width="9.28515625" style="30" customWidth="1"/>
    <col min="2" max="2" width="7.5703125" style="30" customWidth="1"/>
    <col min="3" max="3" width="5" style="30" customWidth="1"/>
    <col min="4" max="4" width="7.5703125" style="30" customWidth="1"/>
    <col min="5" max="5" width="9.28515625" style="30" customWidth="1"/>
    <col min="6" max="6" width="7.5703125" style="30" customWidth="1"/>
    <col min="7" max="7" width="19.5703125" style="30" customWidth="1"/>
    <col min="8" max="9" width="30.7109375" style="30" customWidth="1"/>
    <col min="10" max="10" width="52.140625" style="30" customWidth="1"/>
    <col min="11" max="11" width="7.85546875" style="29" customWidth="1"/>
    <col min="12" max="16384" width="7.42578125" style="29"/>
  </cols>
  <sheetData>
    <row r="1" spans="1:16" ht="50.1" customHeight="1" x14ac:dyDescent="0.15">
      <c r="A1" s="573" t="s">
        <v>730</v>
      </c>
      <c r="B1" s="573"/>
      <c r="C1" s="573"/>
      <c r="D1" s="573"/>
      <c r="E1" s="573"/>
      <c r="F1" s="573"/>
      <c r="G1" s="573"/>
      <c r="H1" s="573"/>
      <c r="I1" s="573"/>
    </row>
    <row r="2" spans="1:16" ht="5.0999999999999996" customHeight="1" x14ac:dyDescent="0.15"/>
    <row r="3" spans="1:16" ht="24.95" customHeight="1" x14ac:dyDescent="0.15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16" ht="12.75" customHeight="1" x14ac:dyDescent="0.2">
      <c r="A4" s="244" t="s">
        <v>94</v>
      </c>
      <c r="B4" s="25">
        <v>3001</v>
      </c>
      <c r="C4" s="25" t="s">
        <v>732</v>
      </c>
      <c r="D4" s="25"/>
      <c r="E4" s="34" t="s">
        <v>733</v>
      </c>
      <c r="F4" s="46"/>
      <c r="G4" s="1"/>
      <c r="H4" s="15"/>
      <c r="I4" s="15"/>
      <c r="J4" s="64"/>
      <c r="K4" s="37"/>
      <c r="L4" s="16"/>
      <c r="P4" s="16"/>
    </row>
    <row r="5" spans="1:16" ht="12.75" customHeight="1" x14ac:dyDescent="0.2">
      <c r="A5" s="244" t="s">
        <v>94</v>
      </c>
      <c r="B5" s="25">
        <v>3002</v>
      </c>
      <c r="C5" s="25" t="s">
        <v>732</v>
      </c>
      <c r="D5" s="25"/>
      <c r="E5" s="34" t="s">
        <v>733</v>
      </c>
      <c r="F5" s="46"/>
      <c r="G5" s="1"/>
      <c r="H5" s="15"/>
      <c r="I5" s="15"/>
      <c r="J5" s="64"/>
      <c r="K5" s="37"/>
      <c r="L5" s="16"/>
      <c r="P5" s="16"/>
    </row>
    <row r="6" spans="1:16" ht="12.75" customHeight="1" x14ac:dyDescent="0.2">
      <c r="A6" s="244" t="s">
        <v>94</v>
      </c>
      <c r="B6" s="25">
        <v>3003</v>
      </c>
      <c r="C6" s="25" t="s">
        <v>732</v>
      </c>
      <c r="D6" s="25"/>
      <c r="E6" s="34" t="s">
        <v>733</v>
      </c>
      <c r="F6" s="46"/>
      <c r="G6" s="1"/>
      <c r="H6" s="15"/>
      <c r="I6" s="15"/>
      <c r="J6" s="64"/>
      <c r="K6" s="37"/>
      <c r="L6" s="16"/>
      <c r="P6" s="16"/>
    </row>
    <row r="7" spans="1:16" ht="12.75" customHeight="1" x14ac:dyDescent="0.2">
      <c r="A7" s="244" t="s">
        <v>94</v>
      </c>
      <c r="B7" s="25">
        <v>3004</v>
      </c>
      <c r="C7" s="25" t="s">
        <v>732</v>
      </c>
      <c r="D7" s="25"/>
      <c r="E7" s="34" t="s">
        <v>733</v>
      </c>
      <c r="F7" s="46"/>
      <c r="G7" s="1"/>
      <c r="H7" s="15"/>
      <c r="I7" s="15"/>
      <c r="J7" s="64"/>
      <c r="K7" s="37"/>
      <c r="L7" s="16"/>
      <c r="P7" s="16"/>
    </row>
    <row r="8" spans="1:16" ht="12.75" customHeight="1" x14ac:dyDescent="0.2">
      <c r="A8" s="244" t="s">
        <v>94</v>
      </c>
      <c r="B8" s="25">
        <v>3005</v>
      </c>
      <c r="C8" s="25" t="s">
        <v>732</v>
      </c>
      <c r="D8" s="25"/>
      <c r="E8" s="34" t="s">
        <v>733</v>
      </c>
      <c r="F8" s="46"/>
      <c r="G8" s="1"/>
      <c r="H8" s="15"/>
      <c r="I8" s="15"/>
      <c r="J8" s="64"/>
      <c r="K8" s="37"/>
      <c r="L8" s="16"/>
      <c r="P8" s="16"/>
    </row>
    <row r="9" spans="1:16" ht="12.75" customHeight="1" x14ac:dyDescent="0.2">
      <c r="A9" s="244" t="s">
        <v>94</v>
      </c>
      <c r="B9" s="25">
        <v>3006</v>
      </c>
      <c r="C9" s="25" t="s">
        <v>732</v>
      </c>
      <c r="D9" s="25"/>
      <c r="E9" s="34" t="s">
        <v>733</v>
      </c>
      <c r="F9" s="46"/>
      <c r="G9" s="1"/>
      <c r="H9" s="15"/>
      <c r="I9" s="15"/>
      <c r="J9" s="64"/>
      <c r="K9" s="37"/>
      <c r="L9" s="16"/>
      <c r="P9" s="16"/>
    </row>
    <row r="10" spans="1:16" ht="12.75" customHeight="1" x14ac:dyDescent="0.2">
      <c r="A10" s="244" t="s">
        <v>94</v>
      </c>
      <c r="B10" s="25">
        <v>3007</v>
      </c>
      <c r="C10" s="25" t="s">
        <v>732</v>
      </c>
      <c r="D10" s="25"/>
      <c r="E10" s="34" t="s">
        <v>733</v>
      </c>
      <c r="F10" s="46"/>
      <c r="G10" s="1"/>
      <c r="H10" s="15"/>
      <c r="I10" s="15"/>
      <c r="J10" s="64"/>
      <c r="K10" s="37"/>
      <c r="L10" s="16"/>
      <c r="P10" s="16"/>
    </row>
    <row r="11" spans="1:16" ht="12.75" customHeight="1" x14ac:dyDescent="0.2">
      <c r="A11" s="244" t="s">
        <v>94</v>
      </c>
      <c r="B11" s="25">
        <v>3008</v>
      </c>
      <c r="C11" s="25" t="s">
        <v>732</v>
      </c>
      <c r="D11" s="25"/>
      <c r="E11" s="34" t="s">
        <v>733</v>
      </c>
      <c r="F11" s="46"/>
      <c r="G11" s="1"/>
      <c r="H11" s="15"/>
      <c r="I11" s="15"/>
      <c r="J11" s="64"/>
      <c r="K11" s="37"/>
      <c r="L11" s="16"/>
      <c r="P11" s="16"/>
    </row>
    <row r="12" spans="1:16" ht="12.75" customHeight="1" x14ac:dyDescent="0.2">
      <c r="A12" s="244" t="s">
        <v>94</v>
      </c>
      <c r="B12" s="25">
        <v>3009</v>
      </c>
      <c r="C12" s="25" t="s">
        <v>732</v>
      </c>
      <c r="D12" s="25"/>
      <c r="E12" s="34" t="s">
        <v>733</v>
      </c>
      <c r="F12" s="46"/>
      <c r="G12" s="1"/>
      <c r="H12" s="15"/>
      <c r="I12" s="15"/>
      <c r="J12" s="64"/>
      <c r="K12" s="37"/>
      <c r="L12" s="16"/>
      <c r="P12" s="16"/>
    </row>
    <row r="13" spans="1:16" ht="12.75" customHeight="1" x14ac:dyDescent="0.2">
      <c r="A13" s="244" t="s">
        <v>94</v>
      </c>
      <c r="B13" s="25">
        <v>3010</v>
      </c>
      <c r="C13" s="25" t="s">
        <v>732</v>
      </c>
      <c r="D13" s="25"/>
      <c r="E13" s="34" t="s">
        <v>733</v>
      </c>
      <c r="F13" s="46"/>
      <c r="G13" s="1"/>
      <c r="H13" s="15"/>
      <c r="I13" s="15"/>
      <c r="J13" s="64"/>
      <c r="K13" s="37"/>
      <c r="L13" s="16"/>
      <c r="P13" s="16"/>
    </row>
    <row r="14" spans="1:16" ht="12.75" customHeight="1" x14ac:dyDescent="0.2">
      <c r="A14" s="244" t="s">
        <v>94</v>
      </c>
      <c r="B14" s="25">
        <v>3011</v>
      </c>
      <c r="C14" s="25" t="s">
        <v>732</v>
      </c>
      <c r="D14" s="25"/>
      <c r="E14" s="34" t="s">
        <v>733</v>
      </c>
      <c r="F14" s="46"/>
      <c r="G14" s="1"/>
      <c r="H14" s="15"/>
      <c r="I14" s="15"/>
      <c r="J14" s="64"/>
      <c r="K14" s="37"/>
      <c r="L14" s="16"/>
      <c r="P14" s="16"/>
    </row>
    <row r="15" spans="1:16" ht="12.75" customHeight="1" x14ac:dyDescent="0.2">
      <c r="A15" s="244" t="s">
        <v>94</v>
      </c>
      <c r="B15" s="25">
        <v>3012</v>
      </c>
      <c r="C15" s="25" t="s">
        <v>732</v>
      </c>
      <c r="D15" s="25"/>
      <c r="E15" s="34" t="s">
        <v>733</v>
      </c>
      <c r="F15" s="46"/>
      <c r="G15" s="1"/>
      <c r="H15" s="15"/>
      <c r="I15" s="15"/>
      <c r="J15" s="64"/>
      <c r="K15" s="37"/>
      <c r="L15" s="16"/>
      <c r="P15" s="16"/>
    </row>
    <row r="16" spans="1:16" ht="12.75" customHeight="1" x14ac:dyDescent="0.2">
      <c r="A16" s="244" t="s">
        <v>94</v>
      </c>
      <c r="B16" s="25">
        <v>3013</v>
      </c>
      <c r="C16" s="25" t="s">
        <v>732</v>
      </c>
      <c r="D16" s="25"/>
      <c r="E16" s="34" t="s">
        <v>733</v>
      </c>
      <c r="F16" s="46"/>
      <c r="G16" s="1"/>
      <c r="H16" s="15"/>
      <c r="I16" s="15"/>
      <c r="J16" s="64"/>
      <c r="K16" s="37"/>
      <c r="L16" s="16"/>
      <c r="P16" s="16"/>
    </row>
    <row r="17" spans="1:16" ht="12.75" customHeight="1" x14ac:dyDescent="0.2">
      <c r="A17" s="244" t="s">
        <v>94</v>
      </c>
      <c r="B17" s="25">
        <v>3014</v>
      </c>
      <c r="C17" s="25" t="s">
        <v>732</v>
      </c>
      <c r="D17" s="25"/>
      <c r="E17" s="34" t="s">
        <v>733</v>
      </c>
      <c r="F17" s="46"/>
      <c r="G17" s="1"/>
      <c r="H17" s="15"/>
      <c r="I17" s="15"/>
      <c r="J17" s="64"/>
      <c r="K17" s="37"/>
      <c r="L17" s="16"/>
      <c r="P17" s="16"/>
    </row>
    <row r="18" spans="1:16" ht="12.75" customHeight="1" x14ac:dyDescent="0.2">
      <c r="A18" s="244" t="s">
        <v>94</v>
      </c>
      <c r="B18" s="25">
        <v>3015</v>
      </c>
      <c r="C18" s="25" t="s">
        <v>732</v>
      </c>
      <c r="D18" s="25"/>
      <c r="E18" s="34" t="s">
        <v>733</v>
      </c>
      <c r="F18" s="46"/>
      <c r="G18" s="1"/>
      <c r="H18" s="15"/>
      <c r="I18" s="15"/>
      <c r="J18" s="64"/>
      <c r="K18" s="37"/>
      <c r="L18" s="16"/>
      <c r="P18" s="16"/>
    </row>
    <row r="19" spans="1:16" ht="12.75" customHeight="1" x14ac:dyDescent="0.2">
      <c r="A19" s="244" t="s">
        <v>94</v>
      </c>
      <c r="B19" s="25">
        <v>3016</v>
      </c>
      <c r="C19" s="25" t="s">
        <v>732</v>
      </c>
      <c r="D19" s="25"/>
      <c r="E19" s="34" t="s">
        <v>733</v>
      </c>
      <c r="F19" s="46"/>
      <c r="G19" s="1"/>
      <c r="H19" s="15"/>
      <c r="I19" s="15"/>
      <c r="J19" s="64"/>
      <c r="K19" s="37"/>
      <c r="L19" s="16"/>
      <c r="P19" s="16"/>
    </row>
    <row r="20" spans="1:16" ht="12.75" customHeight="1" x14ac:dyDescent="0.2">
      <c r="A20" s="244" t="s">
        <v>94</v>
      </c>
      <c r="B20" s="25">
        <v>3017</v>
      </c>
      <c r="C20" s="25" t="s">
        <v>732</v>
      </c>
      <c r="D20" s="25"/>
      <c r="E20" s="34" t="s">
        <v>733</v>
      </c>
      <c r="F20" s="46"/>
      <c r="G20" s="1"/>
      <c r="H20" s="15"/>
      <c r="I20" s="15"/>
      <c r="J20" s="64"/>
      <c r="K20" s="37"/>
      <c r="L20" s="16"/>
      <c r="P20" s="16"/>
    </row>
    <row r="21" spans="1:16" ht="12.75" customHeight="1" x14ac:dyDescent="0.2">
      <c r="A21" s="244" t="s">
        <v>94</v>
      </c>
      <c r="B21" s="25">
        <v>3018</v>
      </c>
      <c r="C21" s="25" t="s">
        <v>732</v>
      </c>
      <c r="D21" s="25"/>
      <c r="E21" s="34" t="s">
        <v>733</v>
      </c>
      <c r="F21" s="46"/>
      <c r="G21" s="1"/>
      <c r="H21" s="15"/>
      <c r="I21" s="15"/>
      <c r="J21" s="64"/>
      <c r="K21" s="37"/>
      <c r="L21" s="16"/>
      <c r="P21" s="16"/>
    </row>
    <row r="22" spans="1:16" ht="12.75" customHeight="1" x14ac:dyDescent="0.2">
      <c r="A22" s="244" t="s">
        <v>94</v>
      </c>
      <c r="B22" s="25">
        <v>3019</v>
      </c>
      <c r="C22" s="25" t="s">
        <v>732</v>
      </c>
      <c r="D22" s="25"/>
      <c r="E22" s="34" t="s">
        <v>733</v>
      </c>
      <c r="F22" s="46"/>
      <c r="G22" s="1"/>
      <c r="H22" s="15"/>
      <c r="I22" s="15"/>
      <c r="J22" s="64"/>
      <c r="K22" s="37"/>
      <c r="L22" s="16"/>
      <c r="P22" s="16"/>
    </row>
    <row r="23" spans="1:16" ht="12.75" customHeight="1" x14ac:dyDescent="0.2">
      <c r="A23" s="244" t="s">
        <v>94</v>
      </c>
      <c r="B23" s="25">
        <v>3020</v>
      </c>
      <c r="C23" s="25" t="s">
        <v>732</v>
      </c>
      <c r="D23" s="25"/>
      <c r="E23" s="34" t="s">
        <v>733</v>
      </c>
      <c r="F23" s="46"/>
      <c r="G23" s="1"/>
      <c r="H23" s="15"/>
      <c r="I23" s="15"/>
      <c r="J23" s="64"/>
      <c r="K23" s="37"/>
      <c r="L23" s="16"/>
      <c r="P23" s="16"/>
    </row>
    <row r="24" spans="1:16" ht="12.75" customHeight="1" x14ac:dyDescent="0.2">
      <c r="A24" s="244" t="s">
        <v>94</v>
      </c>
      <c r="B24" s="25">
        <v>3021</v>
      </c>
      <c r="C24" s="25" t="s">
        <v>732</v>
      </c>
      <c r="D24" s="25"/>
      <c r="E24" s="34" t="s">
        <v>733</v>
      </c>
      <c r="F24" s="46"/>
      <c r="G24" s="1"/>
      <c r="H24" s="15"/>
      <c r="I24" s="15"/>
      <c r="J24" s="64"/>
      <c r="K24" s="37"/>
      <c r="L24" s="16"/>
      <c r="P24" s="16"/>
    </row>
    <row r="25" spans="1:16" ht="12.75" customHeight="1" x14ac:dyDescent="0.2">
      <c r="A25" s="244" t="s">
        <v>94</v>
      </c>
      <c r="B25" s="25">
        <v>3022</v>
      </c>
      <c r="C25" s="25" t="s">
        <v>732</v>
      </c>
      <c r="D25" s="25"/>
      <c r="E25" s="34" t="s">
        <v>733</v>
      </c>
      <c r="F25" s="46"/>
      <c r="G25" s="1"/>
      <c r="H25" s="15"/>
      <c r="I25" s="15"/>
      <c r="J25" s="64"/>
      <c r="K25" s="37"/>
      <c r="L25" s="16"/>
      <c r="P25" s="16"/>
    </row>
    <row r="26" spans="1:16" ht="12.75" customHeight="1" x14ac:dyDescent="0.2">
      <c r="A26" s="244" t="s">
        <v>94</v>
      </c>
      <c r="B26" s="25">
        <v>3023</v>
      </c>
      <c r="C26" s="25" t="s">
        <v>732</v>
      </c>
      <c r="D26" s="25"/>
      <c r="E26" s="34" t="s">
        <v>733</v>
      </c>
      <c r="F26" s="46"/>
      <c r="G26" s="1"/>
      <c r="H26" s="15"/>
      <c r="I26" s="15"/>
      <c r="J26" s="64"/>
      <c r="K26" s="37"/>
      <c r="L26" s="16"/>
      <c r="P26" s="16"/>
    </row>
    <row r="27" spans="1:16" ht="12.75" customHeight="1" x14ac:dyDescent="0.2">
      <c r="A27" s="244" t="s">
        <v>94</v>
      </c>
      <c r="B27" s="25">
        <v>3024</v>
      </c>
      <c r="C27" s="25" t="s">
        <v>732</v>
      </c>
      <c r="D27" s="25"/>
      <c r="E27" s="34" t="s">
        <v>733</v>
      </c>
      <c r="F27" s="46"/>
      <c r="G27" s="1"/>
      <c r="H27" s="15"/>
      <c r="I27" s="15"/>
      <c r="J27" s="64"/>
      <c r="K27" s="37"/>
      <c r="L27" s="16"/>
      <c r="P27" s="16"/>
    </row>
    <row r="28" spans="1:16" ht="12.75" customHeight="1" x14ac:dyDescent="0.2">
      <c r="A28" s="244" t="s">
        <v>94</v>
      </c>
      <c r="B28" s="25">
        <v>3025</v>
      </c>
      <c r="C28" s="25" t="s">
        <v>732</v>
      </c>
      <c r="D28" s="25"/>
      <c r="E28" s="34" t="s">
        <v>733</v>
      </c>
      <c r="F28" s="46"/>
      <c r="G28" s="1"/>
      <c r="H28" s="15"/>
      <c r="I28" s="15"/>
      <c r="J28" s="64"/>
      <c r="K28" s="37"/>
      <c r="L28" s="16"/>
      <c r="P28" s="16"/>
    </row>
    <row r="29" spans="1:16" ht="12.75" customHeight="1" x14ac:dyDescent="0.2">
      <c r="A29" s="244" t="s">
        <v>94</v>
      </c>
      <c r="B29" s="25">
        <v>3026</v>
      </c>
      <c r="C29" s="25" t="s">
        <v>732</v>
      </c>
      <c r="D29" s="25"/>
      <c r="E29" s="34" t="s">
        <v>733</v>
      </c>
      <c r="F29" s="46"/>
      <c r="G29" s="1"/>
      <c r="H29" s="15"/>
      <c r="I29" s="15"/>
      <c r="J29" s="64"/>
      <c r="K29" s="37"/>
      <c r="L29" s="16"/>
      <c r="P29" s="16"/>
    </row>
    <row r="30" spans="1:16" ht="12.75" customHeight="1" x14ac:dyDescent="0.2">
      <c r="A30" s="244" t="s">
        <v>94</v>
      </c>
      <c r="B30" s="25">
        <v>3027</v>
      </c>
      <c r="C30" s="25" t="s">
        <v>732</v>
      </c>
      <c r="D30" s="25"/>
      <c r="E30" s="34" t="s">
        <v>733</v>
      </c>
      <c r="F30" s="46"/>
      <c r="G30" s="1"/>
      <c r="H30" s="15"/>
      <c r="I30" s="15"/>
      <c r="J30" s="64"/>
      <c r="K30" s="37"/>
      <c r="L30" s="16"/>
      <c r="P30" s="16"/>
    </row>
    <row r="31" spans="1:16" ht="12.75" customHeight="1" x14ac:dyDescent="0.2">
      <c r="A31" s="244" t="s">
        <v>94</v>
      </c>
      <c r="B31" s="25">
        <v>3028</v>
      </c>
      <c r="C31" s="25" t="s">
        <v>732</v>
      </c>
      <c r="D31" s="25"/>
      <c r="E31" s="34" t="s">
        <v>733</v>
      </c>
      <c r="F31" s="46"/>
      <c r="G31" s="1"/>
      <c r="H31" s="15"/>
      <c r="I31" s="15"/>
      <c r="J31" s="64"/>
      <c r="K31" s="37"/>
      <c r="L31" s="16"/>
      <c r="P31" s="16"/>
    </row>
    <row r="32" spans="1:16" ht="12.75" customHeight="1" x14ac:dyDescent="0.2">
      <c r="A32" s="244" t="s">
        <v>94</v>
      </c>
      <c r="B32" s="25">
        <v>3029</v>
      </c>
      <c r="C32" s="25" t="s">
        <v>732</v>
      </c>
      <c r="D32" s="25"/>
      <c r="E32" s="34" t="s">
        <v>733</v>
      </c>
      <c r="F32" s="46"/>
      <c r="G32" s="1"/>
      <c r="H32" s="15"/>
      <c r="I32" s="15"/>
      <c r="J32" s="64"/>
      <c r="K32" s="37"/>
      <c r="L32" s="16"/>
      <c r="P32" s="16"/>
    </row>
    <row r="33" spans="1:16" ht="12.75" customHeight="1" x14ac:dyDescent="0.2">
      <c r="A33" s="244" t="s">
        <v>94</v>
      </c>
      <c r="B33" s="25">
        <v>3030</v>
      </c>
      <c r="C33" s="25" t="s">
        <v>732</v>
      </c>
      <c r="D33" s="25"/>
      <c r="E33" s="34" t="s">
        <v>733</v>
      </c>
      <c r="F33" s="46"/>
      <c r="G33" s="1"/>
      <c r="H33" s="15"/>
      <c r="I33" s="15"/>
      <c r="J33" s="64"/>
      <c r="K33" s="37"/>
      <c r="L33" s="16"/>
      <c r="P33" s="16"/>
    </row>
    <row r="34" spans="1:16" ht="12.75" customHeight="1" x14ac:dyDescent="0.2">
      <c r="A34" s="244" t="s">
        <v>94</v>
      </c>
      <c r="B34" s="25">
        <v>3031</v>
      </c>
      <c r="C34" s="25" t="s">
        <v>732</v>
      </c>
      <c r="D34" s="25"/>
      <c r="E34" s="34" t="s">
        <v>733</v>
      </c>
      <c r="F34" s="46"/>
      <c r="G34" s="1"/>
      <c r="H34" s="15"/>
      <c r="I34" s="15"/>
      <c r="J34" s="64"/>
      <c r="K34" s="37"/>
      <c r="L34" s="16"/>
      <c r="P34" s="16"/>
    </row>
    <row r="35" spans="1:16" ht="12.75" customHeight="1" x14ac:dyDescent="0.2">
      <c r="A35" s="244" t="s">
        <v>94</v>
      </c>
      <c r="B35" s="25">
        <v>3032</v>
      </c>
      <c r="C35" s="25" t="s">
        <v>732</v>
      </c>
      <c r="D35" s="25"/>
      <c r="E35" s="34" t="s">
        <v>733</v>
      </c>
      <c r="F35" s="46"/>
      <c r="G35" s="1"/>
      <c r="H35" s="15"/>
      <c r="I35" s="15"/>
      <c r="J35" s="64"/>
      <c r="K35" s="37"/>
      <c r="L35" s="16"/>
      <c r="P35" s="16"/>
    </row>
    <row r="36" spans="1:16" ht="12.75" customHeight="1" x14ac:dyDescent="0.2">
      <c r="A36" s="244" t="s">
        <v>94</v>
      </c>
      <c r="B36" s="25">
        <v>3033</v>
      </c>
      <c r="C36" s="25" t="s">
        <v>732</v>
      </c>
      <c r="D36" s="25"/>
      <c r="E36" s="34" t="s">
        <v>733</v>
      </c>
      <c r="F36" s="46"/>
      <c r="G36" s="1"/>
      <c r="H36" s="15"/>
      <c r="I36" s="15"/>
      <c r="J36" s="64"/>
      <c r="K36" s="37"/>
      <c r="L36" s="16"/>
      <c r="P36" s="16"/>
    </row>
    <row r="37" spans="1:16" ht="12.75" customHeight="1" x14ac:dyDescent="0.2">
      <c r="A37" s="244" t="s">
        <v>94</v>
      </c>
      <c r="B37" s="25">
        <v>3034</v>
      </c>
      <c r="C37" s="25" t="s">
        <v>732</v>
      </c>
      <c r="D37" s="25"/>
      <c r="E37" s="34" t="s">
        <v>733</v>
      </c>
      <c r="F37" s="46"/>
      <c r="G37" s="1"/>
      <c r="H37" s="15"/>
      <c r="I37" s="15"/>
      <c r="J37" s="64"/>
      <c r="K37" s="37"/>
      <c r="L37" s="16"/>
      <c r="P37" s="16"/>
    </row>
    <row r="38" spans="1:16" ht="12.75" customHeight="1" x14ac:dyDescent="0.2">
      <c r="A38" s="244" t="s">
        <v>94</v>
      </c>
      <c r="B38" s="25">
        <v>3035</v>
      </c>
      <c r="C38" s="25" t="s">
        <v>732</v>
      </c>
      <c r="D38" s="25"/>
      <c r="E38" s="34" t="s">
        <v>733</v>
      </c>
      <c r="F38" s="46"/>
      <c r="G38" s="1"/>
      <c r="H38" s="15"/>
      <c r="I38" s="15"/>
      <c r="J38" s="64"/>
      <c r="K38" s="37"/>
      <c r="L38" s="16"/>
      <c r="P38" s="16"/>
    </row>
    <row r="39" spans="1:16" ht="12.75" customHeight="1" x14ac:dyDescent="0.2">
      <c r="A39" s="244" t="s">
        <v>94</v>
      </c>
      <c r="B39" s="25">
        <v>3036</v>
      </c>
      <c r="C39" s="25" t="s">
        <v>732</v>
      </c>
      <c r="D39" s="25"/>
      <c r="E39" s="34" t="s">
        <v>733</v>
      </c>
      <c r="F39" s="46"/>
      <c r="G39" s="1"/>
      <c r="H39" s="15"/>
      <c r="I39" s="15"/>
      <c r="J39" s="64"/>
      <c r="K39" s="37"/>
      <c r="L39" s="16"/>
      <c r="P39" s="16"/>
    </row>
    <row r="40" spans="1:16" ht="12.75" customHeight="1" x14ac:dyDescent="0.2">
      <c r="A40" s="244" t="s">
        <v>94</v>
      </c>
      <c r="B40" s="25">
        <v>3037</v>
      </c>
      <c r="C40" s="25" t="s">
        <v>732</v>
      </c>
      <c r="D40" s="25"/>
      <c r="E40" s="34" t="s">
        <v>733</v>
      </c>
      <c r="F40" s="46"/>
      <c r="G40" s="1"/>
      <c r="H40" s="15"/>
      <c r="I40" s="15"/>
      <c r="J40" s="64"/>
      <c r="K40" s="37"/>
      <c r="L40" s="16"/>
      <c r="P40" s="16"/>
    </row>
    <row r="41" spans="1:16" ht="12.75" customHeight="1" x14ac:dyDescent="0.2">
      <c r="A41" s="244" t="s">
        <v>94</v>
      </c>
      <c r="B41" s="25">
        <v>3038</v>
      </c>
      <c r="C41" s="25" t="s">
        <v>732</v>
      </c>
      <c r="D41" s="25"/>
      <c r="E41" s="34" t="s">
        <v>733</v>
      </c>
      <c r="F41" s="46"/>
      <c r="G41" s="1"/>
      <c r="H41" s="15"/>
      <c r="I41" s="15"/>
      <c r="J41" s="64"/>
      <c r="K41" s="37"/>
      <c r="L41" s="16"/>
      <c r="P41" s="16"/>
    </row>
    <row r="42" spans="1:16" ht="12.75" customHeight="1" x14ac:dyDescent="0.2">
      <c r="A42" s="244" t="s">
        <v>94</v>
      </c>
      <c r="B42" s="25">
        <v>3039</v>
      </c>
      <c r="C42" s="25" t="s">
        <v>732</v>
      </c>
      <c r="D42" s="25"/>
      <c r="E42" s="34" t="s">
        <v>733</v>
      </c>
      <c r="F42" s="46"/>
      <c r="G42" s="1"/>
      <c r="H42" s="15"/>
      <c r="I42" s="15"/>
      <c r="J42" s="64"/>
      <c r="K42" s="37"/>
      <c r="L42" s="16"/>
      <c r="P42" s="16"/>
    </row>
    <row r="43" spans="1:16" ht="12.75" customHeight="1" x14ac:dyDescent="0.2">
      <c r="A43" s="244" t="s">
        <v>94</v>
      </c>
      <c r="B43" s="25">
        <v>3040</v>
      </c>
      <c r="C43" s="25" t="s">
        <v>732</v>
      </c>
      <c r="D43" s="25"/>
      <c r="E43" s="34" t="s">
        <v>733</v>
      </c>
      <c r="F43" s="46"/>
      <c r="G43" s="1"/>
      <c r="H43" s="15"/>
      <c r="I43" s="15"/>
      <c r="J43" s="64"/>
      <c r="K43" s="37"/>
      <c r="L43" s="16"/>
      <c r="P43" s="16"/>
    </row>
    <row r="44" spans="1:16" ht="12.75" customHeight="1" x14ac:dyDescent="0.2">
      <c r="A44" s="244" t="s">
        <v>94</v>
      </c>
      <c r="B44" s="25">
        <v>3041</v>
      </c>
      <c r="C44" s="25" t="s">
        <v>732</v>
      </c>
      <c r="D44" s="25"/>
      <c r="E44" s="34" t="s">
        <v>733</v>
      </c>
      <c r="F44" s="46"/>
      <c r="G44" s="1"/>
      <c r="H44" s="15"/>
      <c r="I44" s="15"/>
      <c r="J44" s="64"/>
      <c r="K44" s="37"/>
      <c r="L44" s="16"/>
      <c r="P44" s="16"/>
    </row>
    <row r="45" spans="1:16" ht="12.75" customHeight="1" x14ac:dyDescent="0.2">
      <c r="A45" s="244" t="s">
        <v>94</v>
      </c>
      <c r="B45" s="25">
        <v>3042</v>
      </c>
      <c r="C45" s="25" t="s">
        <v>732</v>
      </c>
      <c r="D45" s="25"/>
      <c r="E45" s="34" t="s">
        <v>733</v>
      </c>
      <c r="F45" s="46"/>
      <c r="G45" s="1"/>
      <c r="H45" s="15"/>
      <c r="I45" s="15"/>
      <c r="J45" s="64"/>
      <c r="K45" s="37"/>
      <c r="L45" s="16"/>
      <c r="P45" s="16"/>
    </row>
    <row r="46" spans="1:16" ht="12.75" customHeight="1" x14ac:dyDescent="0.2">
      <c r="A46" s="244" t="s">
        <v>94</v>
      </c>
      <c r="B46" s="25">
        <v>3043</v>
      </c>
      <c r="C46" s="25" t="s">
        <v>732</v>
      </c>
      <c r="D46" s="25"/>
      <c r="E46" s="34" t="s">
        <v>733</v>
      </c>
      <c r="F46" s="46"/>
      <c r="G46" s="1"/>
      <c r="H46" s="15"/>
      <c r="I46" s="15"/>
      <c r="J46" s="64"/>
      <c r="K46" s="37"/>
      <c r="L46" s="16"/>
      <c r="P46" s="16"/>
    </row>
    <row r="47" spans="1:16" ht="12.75" customHeight="1" x14ac:dyDescent="0.2">
      <c r="A47" s="244" t="s">
        <v>94</v>
      </c>
      <c r="B47" s="25">
        <v>3044</v>
      </c>
      <c r="C47" s="25" t="s">
        <v>732</v>
      </c>
      <c r="D47" s="25"/>
      <c r="E47" s="34" t="s">
        <v>733</v>
      </c>
      <c r="F47" s="46"/>
      <c r="G47" s="1"/>
      <c r="H47" s="15"/>
      <c r="I47" s="15"/>
      <c r="J47" s="64"/>
      <c r="K47" s="37"/>
      <c r="L47" s="16"/>
      <c r="P47" s="16"/>
    </row>
    <row r="48" spans="1:16" ht="12.75" customHeight="1" x14ac:dyDescent="0.2">
      <c r="A48" s="244" t="s">
        <v>94</v>
      </c>
      <c r="B48" s="25">
        <v>3045</v>
      </c>
      <c r="C48" s="25" t="s">
        <v>732</v>
      </c>
      <c r="D48" s="25"/>
      <c r="E48" s="34" t="s">
        <v>733</v>
      </c>
      <c r="F48" s="46"/>
      <c r="G48" s="1"/>
      <c r="H48" s="15"/>
      <c r="I48" s="15"/>
      <c r="J48" s="64"/>
      <c r="K48" s="37"/>
      <c r="L48" s="16"/>
      <c r="P48" s="16"/>
    </row>
    <row r="49" spans="1:16" ht="12.75" customHeight="1" x14ac:dyDescent="0.2">
      <c r="A49" s="244" t="s">
        <v>94</v>
      </c>
      <c r="B49" s="25">
        <v>3046</v>
      </c>
      <c r="C49" s="25" t="s">
        <v>732</v>
      </c>
      <c r="D49" s="25"/>
      <c r="E49" s="34" t="s">
        <v>733</v>
      </c>
      <c r="F49" s="46"/>
      <c r="G49" s="1"/>
      <c r="H49" s="15"/>
      <c r="I49" s="15"/>
      <c r="J49" s="64"/>
      <c r="K49" s="37"/>
      <c r="L49" s="16"/>
      <c r="P49" s="16"/>
    </row>
    <row r="50" spans="1:16" ht="12.75" customHeight="1" x14ac:dyDescent="0.2">
      <c r="A50" s="244" t="s">
        <v>94</v>
      </c>
      <c r="B50" s="25">
        <v>3047</v>
      </c>
      <c r="C50" s="25" t="s">
        <v>732</v>
      </c>
      <c r="D50" s="25"/>
      <c r="E50" s="34" t="s">
        <v>733</v>
      </c>
      <c r="F50" s="46"/>
      <c r="G50" s="1"/>
      <c r="H50" s="15"/>
      <c r="I50" s="15"/>
      <c r="J50" s="64"/>
      <c r="K50" s="37"/>
      <c r="L50" s="16"/>
      <c r="P50" s="16"/>
    </row>
    <row r="51" spans="1:16" ht="12.75" customHeight="1" x14ac:dyDescent="0.2">
      <c r="A51" s="244" t="s">
        <v>94</v>
      </c>
      <c r="B51" s="25">
        <v>3048</v>
      </c>
      <c r="C51" s="25" t="s">
        <v>732</v>
      </c>
      <c r="D51" s="25"/>
      <c r="E51" s="34" t="s">
        <v>733</v>
      </c>
      <c r="F51" s="46"/>
      <c r="G51" s="1"/>
      <c r="H51" s="15"/>
      <c r="I51" s="15"/>
      <c r="J51" s="64"/>
      <c r="K51" s="37"/>
      <c r="L51" s="16"/>
      <c r="P51" s="16"/>
    </row>
    <row r="52" spans="1:16" ht="12.75" customHeight="1" x14ac:dyDescent="0.2">
      <c r="A52" s="244" t="s">
        <v>94</v>
      </c>
      <c r="B52" s="25">
        <v>3049</v>
      </c>
      <c r="C52" s="25" t="s">
        <v>732</v>
      </c>
      <c r="D52" s="25"/>
      <c r="E52" s="34" t="s">
        <v>733</v>
      </c>
      <c r="F52" s="46"/>
      <c r="G52" s="1"/>
      <c r="H52" s="15"/>
      <c r="I52" s="15"/>
      <c r="J52" s="64"/>
      <c r="K52" s="37"/>
      <c r="L52" s="16"/>
      <c r="P52" s="16"/>
    </row>
    <row r="53" spans="1:16" ht="12.75" customHeight="1" x14ac:dyDescent="0.2">
      <c r="A53" s="244" t="s">
        <v>94</v>
      </c>
      <c r="B53" s="25">
        <v>3050</v>
      </c>
      <c r="C53" s="25" t="s">
        <v>732</v>
      </c>
      <c r="D53" s="25"/>
      <c r="E53" s="34" t="s">
        <v>733</v>
      </c>
      <c r="F53" s="46"/>
      <c r="G53" s="1"/>
      <c r="H53" s="15"/>
      <c r="I53" s="15"/>
      <c r="J53" s="64"/>
      <c r="K53" s="37"/>
      <c r="L53" s="16"/>
      <c r="P53" s="16"/>
    </row>
    <row r="54" spans="1:16" ht="12.75" customHeight="1" x14ac:dyDescent="0.2">
      <c r="A54" s="244" t="s">
        <v>94</v>
      </c>
      <c r="B54" s="25">
        <v>3051</v>
      </c>
      <c r="C54" s="25" t="s">
        <v>732</v>
      </c>
      <c r="D54" s="25"/>
      <c r="E54" s="34" t="s">
        <v>733</v>
      </c>
      <c r="F54" s="46"/>
      <c r="G54" s="1"/>
      <c r="H54" s="15"/>
      <c r="I54" s="15"/>
      <c r="J54" s="64"/>
      <c r="K54" s="37"/>
      <c r="L54" s="16"/>
      <c r="P54" s="16"/>
    </row>
    <row r="55" spans="1:16" ht="12.75" customHeight="1" x14ac:dyDescent="0.2">
      <c r="A55" s="244" t="s">
        <v>94</v>
      </c>
      <c r="B55" s="25">
        <v>3052</v>
      </c>
      <c r="C55" s="25" t="s">
        <v>732</v>
      </c>
      <c r="D55" s="25"/>
      <c r="E55" s="34" t="s">
        <v>733</v>
      </c>
      <c r="F55" s="46"/>
      <c r="G55" s="1"/>
      <c r="H55" s="15"/>
      <c r="I55" s="15"/>
      <c r="J55" s="64"/>
      <c r="K55" s="37"/>
      <c r="L55" s="16"/>
      <c r="P55" s="16"/>
    </row>
    <row r="56" spans="1:16" ht="12.75" customHeight="1" x14ac:dyDescent="0.2">
      <c r="A56" s="244" t="s">
        <v>94</v>
      </c>
      <c r="B56" s="25">
        <v>3053</v>
      </c>
      <c r="C56" s="25" t="s">
        <v>732</v>
      </c>
      <c r="D56" s="25"/>
      <c r="E56" s="34" t="s">
        <v>733</v>
      </c>
      <c r="F56" s="46"/>
      <c r="G56" s="1"/>
      <c r="H56" s="15"/>
      <c r="I56" s="15"/>
      <c r="J56" s="64"/>
      <c r="K56" s="37"/>
      <c r="L56" s="16"/>
      <c r="P56" s="16"/>
    </row>
    <row r="57" spans="1:16" ht="12.75" customHeight="1" x14ac:dyDescent="0.2">
      <c r="A57" s="244" t="s">
        <v>94</v>
      </c>
      <c r="B57" s="25">
        <v>3054</v>
      </c>
      <c r="C57" s="25" t="s">
        <v>732</v>
      </c>
      <c r="D57" s="25"/>
      <c r="E57" s="34" t="s">
        <v>733</v>
      </c>
      <c r="F57" s="46"/>
      <c r="G57" s="1"/>
      <c r="H57" s="15"/>
      <c r="I57" s="15"/>
      <c r="J57" s="64"/>
      <c r="K57" s="37"/>
      <c r="L57" s="16"/>
      <c r="P57" s="16"/>
    </row>
    <row r="58" spans="1:16" ht="12.75" customHeight="1" x14ac:dyDescent="0.2">
      <c r="A58" s="244" t="s">
        <v>94</v>
      </c>
      <c r="B58" s="25">
        <v>3055</v>
      </c>
      <c r="C58" s="25" t="s">
        <v>732</v>
      </c>
      <c r="D58" s="25"/>
      <c r="E58" s="34" t="s">
        <v>733</v>
      </c>
      <c r="F58" s="46"/>
      <c r="G58" s="1"/>
      <c r="H58" s="15"/>
      <c r="I58" s="15"/>
      <c r="J58" s="64"/>
      <c r="K58" s="37"/>
      <c r="L58" s="16"/>
      <c r="P58" s="16"/>
    </row>
    <row r="59" spans="1:16" ht="12.75" customHeight="1" x14ac:dyDescent="0.2">
      <c r="A59" s="244" t="s">
        <v>94</v>
      </c>
      <c r="B59" s="25">
        <v>3056</v>
      </c>
      <c r="C59" s="25" t="s">
        <v>732</v>
      </c>
      <c r="D59" s="25"/>
      <c r="E59" s="34" t="s">
        <v>733</v>
      </c>
      <c r="F59" s="46"/>
      <c r="G59" s="1"/>
      <c r="H59" s="15"/>
      <c r="I59" s="15"/>
      <c r="J59" s="64"/>
      <c r="K59" s="37"/>
      <c r="L59" s="16"/>
      <c r="P59" s="16"/>
    </row>
    <row r="60" spans="1:16" ht="12.75" customHeight="1" x14ac:dyDescent="0.2">
      <c r="A60" s="244" t="s">
        <v>94</v>
      </c>
      <c r="B60" s="25">
        <v>3057</v>
      </c>
      <c r="C60" s="25" t="s">
        <v>732</v>
      </c>
      <c r="D60" s="25"/>
      <c r="E60" s="34" t="s">
        <v>733</v>
      </c>
      <c r="F60" s="46"/>
      <c r="G60" s="1"/>
      <c r="H60" s="15"/>
      <c r="I60" s="15"/>
      <c r="J60" s="64"/>
      <c r="K60" s="37"/>
      <c r="L60" s="16"/>
      <c r="P60" s="16"/>
    </row>
    <row r="61" spans="1:16" ht="12.75" customHeight="1" x14ac:dyDescent="0.2">
      <c r="A61" s="244" t="s">
        <v>94</v>
      </c>
      <c r="B61" s="25">
        <v>3058</v>
      </c>
      <c r="C61" s="25" t="s">
        <v>732</v>
      </c>
      <c r="D61" s="25"/>
      <c r="E61" s="34" t="s">
        <v>733</v>
      </c>
      <c r="F61" s="46"/>
      <c r="G61" s="1"/>
      <c r="H61" s="15"/>
      <c r="I61" s="15"/>
      <c r="J61" s="64"/>
      <c r="K61" s="37"/>
      <c r="L61" s="16"/>
      <c r="P61" s="16"/>
    </row>
    <row r="62" spans="1:16" ht="12.75" customHeight="1" x14ac:dyDescent="0.2">
      <c r="A62" s="244" t="s">
        <v>94</v>
      </c>
      <c r="B62" s="25">
        <v>3059</v>
      </c>
      <c r="C62" s="25" t="s">
        <v>732</v>
      </c>
      <c r="D62" s="25"/>
      <c r="E62" s="34" t="s">
        <v>733</v>
      </c>
      <c r="F62" s="46"/>
      <c r="G62" s="1"/>
      <c r="H62" s="15"/>
      <c r="I62" s="15"/>
      <c r="J62" s="64"/>
      <c r="K62" s="37"/>
      <c r="L62" s="16"/>
      <c r="P62" s="16"/>
    </row>
    <row r="63" spans="1:16" ht="12.75" customHeight="1" x14ac:dyDescent="0.2">
      <c r="A63" s="244" t="s">
        <v>94</v>
      </c>
      <c r="B63" s="25">
        <v>3060</v>
      </c>
      <c r="C63" s="25" t="s">
        <v>732</v>
      </c>
      <c r="D63" s="25"/>
      <c r="E63" s="34" t="s">
        <v>733</v>
      </c>
      <c r="F63" s="46"/>
      <c r="G63" s="1"/>
      <c r="H63" s="15"/>
      <c r="I63" s="15"/>
      <c r="J63" s="64"/>
      <c r="K63" s="37"/>
      <c r="L63" s="16"/>
      <c r="P63" s="16"/>
    </row>
    <row r="64" spans="1:16" ht="12.75" customHeight="1" x14ac:dyDescent="0.2">
      <c r="A64" s="244" t="s">
        <v>94</v>
      </c>
      <c r="B64" s="25">
        <v>3061</v>
      </c>
      <c r="C64" s="25" t="s">
        <v>732</v>
      </c>
      <c r="D64" s="25"/>
      <c r="E64" s="34" t="s">
        <v>733</v>
      </c>
      <c r="F64" s="46"/>
      <c r="G64" s="1"/>
      <c r="H64" s="15"/>
      <c r="I64" s="15"/>
      <c r="J64" s="64"/>
      <c r="K64" s="37"/>
      <c r="L64" s="16"/>
      <c r="P64" s="16"/>
    </row>
    <row r="65" spans="1:16" ht="12.75" customHeight="1" x14ac:dyDescent="0.2">
      <c r="A65" s="244" t="s">
        <v>94</v>
      </c>
      <c r="B65" s="25">
        <v>3062</v>
      </c>
      <c r="C65" s="25" t="s">
        <v>732</v>
      </c>
      <c r="D65" s="25"/>
      <c r="E65" s="34" t="s">
        <v>733</v>
      </c>
      <c r="F65" s="46"/>
      <c r="G65" s="1"/>
      <c r="H65" s="15"/>
      <c r="I65" s="15"/>
      <c r="J65" s="64"/>
      <c r="K65" s="37"/>
      <c r="L65" s="16"/>
      <c r="P65" s="16"/>
    </row>
    <row r="66" spans="1:16" ht="12.75" customHeight="1" x14ac:dyDescent="0.2">
      <c r="A66" s="244" t="s">
        <v>94</v>
      </c>
      <c r="B66" s="25">
        <v>3063</v>
      </c>
      <c r="C66" s="25" t="s">
        <v>732</v>
      </c>
      <c r="D66" s="25"/>
      <c r="E66" s="34" t="s">
        <v>733</v>
      </c>
      <c r="F66" s="46"/>
      <c r="G66" s="1"/>
      <c r="H66" s="15"/>
      <c r="I66" s="15"/>
      <c r="J66" s="64"/>
      <c r="K66" s="37"/>
      <c r="L66" s="16"/>
      <c r="P66" s="16"/>
    </row>
    <row r="67" spans="1:16" ht="12.75" customHeight="1" x14ac:dyDescent="0.2">
      <c r="A67" s="244" t="s">
        <v>94</v>
      </c>
      <c r="B67" s="25">
        <v>3064</v>
      </c>
      <c r="C67" s="25" t="s">
        <v>732</v>
      </c>
      <c r="D67" s="25"/>
      <c r="E67" s="34" t="s">
        <v>733</v>
      </c>
      <c r="F67" s="46"/>
      <c r="G67" s="1"/>
      <c r="H67" s="15"/>
      <c r="I67" s="15"/>
      <c r="J67" s="64"/>
      <c r="K67" s="37"/>
      <c r="L67" s="16"/>
      <c r="P67" s="16"/>
    </row>
    <row r="68" spans="1:16" ht="12.75" customHeight="1" x14ac:dyDescent="0.2">
      <c r="A68" s="249"/>
      <c r="B68" s="250"/>
      <c r="C68" s="250"/>
      <c r="D68" s="250"/>
      <c r="E68" s="251"/>
      <c r="F68" s="252"/>
      <c r="G68" s="250"/>
      <c r="H68" s="253"/>
      <c r="I68" s="253"/>
      <c r="J68" s="36"/>
      <c r="K68" s="37"/>
      <c r="L68" s="16"/>
      <c r="P68" s="16"/>
    </row>
    <row r="69" spans="1:16" ht="12.75" customHeight="1" x14ac:dyDescent="0.2">
      <c r="A69" s="244" t="s">
        <v>94</v>
      </c>
      <c r="B69" s="25">
        <v>3001</v>
      </c>
      <c r="C69" s="27" t="s">
        <v>1058</v>
      </c>
      <c r="D69" s="27" t="s">
        <v>128</v>
      </c>
      <c r="E69" s="510">
        <v>45190</v>
      </c>
      <c r="F69" s="511">
        <v>0.79166666666666663</v>
      </c>
      <c r="G69" s="277" t="s">
        <v>1059</v>
      </c>
      <c r="H69" s="502" t="s">
        <v>1060</v>
      </c>
      <c r="I69" s="502" t="s">
        <v>1061</v>
      </c>
      <c r="J69" s="25" t="s">
        <v>1062</v>
      </c>
      <c r="K69" s="37"/>
      <c r="L69" s="16"/>
      <c r="P69" s="16"/>
    </row>
    <row r="70" spans="1:16" ht="12.75" customHeight="1" x14ac:dyDescent="0.2">
      <c r="A70" s="244" t="s">
        <v>94</v>
      </c>
      <c r="B70" s="25">
        <v>3002</v>
      </c>
      <c r="C70" s="27">
        <v>1</v>
      </c>
      <c r="D70" s="504" t="s">
        <v>128</v>
      </c>
      <c r="E70" s="505">
        <v>45197</v>
      </c>
      <c r="F70" s="506">
        <v>0.58333333333333337</v>
      </c>
      <c r="G70" s="277" t="s">
        <v>1063</v>
      </c>
      <c r="H70" s="502" t="s">
        <v>1064</v>
      </c>
      <c r="I70" s="502" t="s">
        <v>1065</v>
      </c>
      <c r="J70" s="36"/>
      <c r="K70" s="37"/>
      <c r="L70" s="16"/>
      <c r="P70" s="16"/>
    </row>
    <row r="71" spans="1:16" ht="12.75" customHeight="1" x14ac:dyDescent="0.2">
      <c r="A71" s="244" t="s">
        <v>94</v>
      </c>
      <c r="B71" s="25">
        <v>3003</v>
      </c>
      <c r="C71" s="27">
        <v>1</v>
      </c>
      <c r="D71" s="504" t="s">
        <v>128</v>
      </c>
      <c r="E71" s="505">
        <v>45197</v>
      </c>
      <c r="F71" s="506">
        <v>0.58333333333333337</v>
      </c>
      <c r="G71" s="277" t="s">
        <v>785</v>
      </c>
      <c r="H71" s="502" t="s">
        <v>1066</v>
      </c>
      <c r="I71" s="502" t="s">
        <v>1067</v>
      </c>
      <c r="J71" s="36"/>
      <c r="K71" s="37"/>
      <c r="L71" s="16"/>
      <c r="P71" s="16"/>
    </row>
    <row r="72" spans="1:16" ht="12.75" customHeight="1" x14ac:dyDescent="0.2">
      <c r="A72" s="244" t="s">
        <v>94</v>
      </c>
      <c r="B72" s="25">
        <v>3004</v>
      </c>
      <c r="C72" s="27">
        <v>1</v>
      </c>
      <c r="D72" s="504" t="s">
        <v>128</v>
      </c>
      <c r="E72" s="505">
        <v>45197</v>
      </c>
      <c r="F72" s="506">
        <v>0.58333333333333337</v>
      </c>
      <c r="G72" s="277" t="s">
        <v>752</v>
      </c>
      <c r="H72" s="502" t="s">
        <v>1068</v>
      </c>
      <c r="I72" s="502" t="s">
        <v>1069</v>
      </c>
      <c r="J72" s="36"/>
      <c r="K72" s="37"/>
      <c r="L72" s="16"/>
      <c r="P72" s="16"/>
    </row>
    <row r="73" spans="1:16" ht="12.75" customHeight="1" x14ac:dyDescent="0.2">
      <c r="A73" s="244" t="s">
        <v>94</v>
      </c>
      <c r="B73" s="25">
        <v>3005</v>
      </c>
      <c r="C73" s="27">
        <v>1</v>
      </c>
      <c r="D73" s="504" t="s">
        <v>128</v>
      </c>
      <c r="E73" s="505">
        <v>45197</v>
      </c>
      <c r="F73" s="506">
        <v>0.58333333333333337</v>
      </c>
      <c r="G73" s="27" t="s">
        <v>1070</v>
      </c>
      <c r="H73" s="502" t="s">
        <v>1071</v>
      </c>
      <c r="I73" s="502" t="s">
        <v>1072</v>
      </c>
      <c r="J73" s="36"/>
      <c r="K73" s="37"/>
      <c r="L73" s="16"/>
      <c r="P73" s="16"/>
    </row>
    <row r="74" spans="1:16" ht="12.75" customHeight="1" x14ac:dyDescent="0.2">
      <c r="A74" s="244" t="s">
        <v>94</v>
      </c>
      <c r="B74" s="25">
        <v>3006</v>
      </c>
      <c r="C74" s="27">
        <v>1</v>
      </c>
      <c r="D74" s="504" t="s">
        <v>128</v>
      </c>
      <c r="E74" s="505">
        <v>45197</v>
      </c>
      <c r="F74" s="506">
        <v>0.58333333333333337</v>
      </c>
      <c r="G74" s="503" t="s">
        <v>1073</v>
      </c>
      <c r="H74" s="503" t="s">
        <v>1074</v>
      </c>
      <c r="I74" s="503" t="s">
        <v>1075</v>
      </c>
      <c r="J74" s="36"/>
      <c r="K74" s="37"/>
      <c r="L74" s="16"/>
      <c r="P74" s="16"/>
    </row>
    <row r="75" spans="1:16" ht="12.75" customHeight="1" x14ac:dyDescent="0.2">
      <c r="A75" s="244" t="s">
        <v>94</v>
      </c>
      <c r="B75" s="25">
        <v>3007</v>
      </c>
      <c r="C75" s="27">
        <v>1</v>
      </c>
      <c r="D75" s="504" t="s">
        <v>128</v>
      </c>
      <c r="E75" s="505">
        <v>45197</v>
      </c>
      <c r="F75" s="506">
        <v>0.58333333333333337</v>
      </c>
      <c r="G75" s="503" t="s">
        <v>384</v>
      </c>
      <c r="H75" s="503" t="s">
        <v>1076</v>
      </c>
      <c r="I75" s="503" t="s">
        <v>1077</v>
      </c>
      <c r="J75" s="36"/>
      <c r="K75" s="37"/>
      <c r="L75" s="16"/>
      <c r="P75" s="16"/>
    </row>
    <row r="76" spans="1:16" ht="12.75" customHeight="1" x14ac:dyDescent="0.2">
      <c r="A76" s="244" t="s">
        <v>94</v>
      </c>
      <c r="B76" s="25">
        <v>3008</v>
      </c>
      <c r="C76" s="27">
        <v>1</v>
      </c>
      <c r="D76" s="504" t="s">
        <v>128</v>
      </c>
      <c r="E76" s="505">
        <v>45197</v>
      </c>
      <c r="F76" s="506">
        <v>0.58333333333333337</v>
      </c>
      <c r="G76" s="503" t="s">
        <v>761</v>
      </c>
      <c r="H76" s="503" t="s">
        <v>1078</v>
      </c>
      <c r="I76" s="503" t="s">
        <v>1079</v>
      </c>
      <c r="J76" s="36"/>
      <c r="K76" s="37"/>
      <c r="L76" s="16"/>
      <c r="P76" s="16"/>
    </row>
    <row r="77" spans="1:16" ht="12.75" customHeight="1" x14ac:dyDescent="0.2">
      <c r="A77" s="244" t="s">
        <v>94</v>
      </c>
      <c r="B77" s="25">
        <v>3009</v>
      </c>
      <c r="C77" s="27">
        <v>1</v>
      </c>
      <c r="D77" s="504" t="s">
        <v>128</v>
      </c>
      <c r="E77" s="505">
        <v>45197</v>
      </c>
      <c r="F77" s="506">
        <v>0.58333333333333337</v>
      </c>
      <c r="G77" s="27" t="s">
        <v>1080</v>
      </c>
      <c r="H77" s="502" t="s">
        <v>1081</v>
      </c>
      <c r="I77" s="502" t="s">
        <v>1082</v>
      </c>
      <c r="J77" s="36"/>
      <c r="K77" s="37"/>
      <c r="L77" s="16"/>
      <c r="P77" s="16"/>
    </row>
    <row r="78" spans="1:16" ht="12.75" customHeight="1" x14ac:dyDescent="0.2">
      <c r="A78" s="244" t="s">
        <v>94</v>
      </c>
      <c r="B78" s="25">
        <v>3010</v>
      </c>
      <c r="C78" s="27">
        <v>1</v>
      </c>
      <c r="D78" s="504" t="s">
        <v>128</v>
      </c>
      <c r="E78" s="505">
        <v>45197</v>
      </c>
      <c r="F78" s="506">
        <v>0.58333333333333337</v>
      </c>
      <c r="G78" s="503" t="s">
        <v>1083</v>
      </c>
      <c r="H78" s="503" t="s">
        <v>1084</v>
      </c>
      <c r="I78" s="503" t="s">
        <v>1085</v>
      </c>
      <c r="J78" s="508"/>
      <c r="K78" s="37"/>
      <c r="L78" s="16"/>
      <c r="P78" s="16"/>
    </row>
    <row r="79" spans="1:16" ht="12.75" customHeight="1" x14ac:dyDescent="0.2">
      <c r="A79" s="244" t="s">
        <v>94</v>
      </c>
      <c r="B79" s="25">
        <v>3011</v>
      </c>
      <c r="C79" s="27">
        <v>1</v>
      </c>
      <c r="D79" s="504" t="s">
        <v>128</v>
      </c>
      <c r="E79" s="505">
        <v>45197</v>
      </c>
      <c r="F79" s="506">
        <v>0.58333333333333337</v>
      </c>
      <c r="G79" s="503" t="s">
        <v>754</v>
      </c>
      <c r="H79" s="503" t="s">
        <v>1086</v>
      </c>
      <c r="I79" s="503" t="s">
        <v>1087</v>
      </c>
      <c r="J79" s="36"/>
      <c r="K79" s="37"/>
      <c r="L79" s="16"/>
      <c r="P79" s="16"/>
    </row>
    <row r="80" spans="1:16" ht="12.75" customHeight="1" x14ac:dyDescent="0.2">
      <c r="A80" s="244" t="s">
        <v>94</v>
      </c>
      <c r="B80" s="25">
        <v>3012</v>
      </c>
      <c r="C80" s="27">
        <v>1</v>
      </c>
      <c r="D80" s="504" t="s">
        <v>128</v>
      </c>
      <c r="E80" s="505">
        <v>45197</v>
      </c>
      <c r="F80" s="506">
        <v>0.58333333333333337</v>
      </c>
      <c r="G80" s="503" t="s">
        <v>756</v>
      </c>
      <c r="H80" s="502" t="s">
        <v>1088</v>
      </c>
      <c r="I80" s="503" t="s">
        <v>1089</v>
      </c>
      <c r="J80" s="508"/>
      <c r="K80" s="37"/>
      <c r="L80" s="16"/>
      <c r="P80" s="16"/>
    </row>
    <row r="81" spans="1:16" ht="12.75" customHeight="1" x14ac:dyDescent="0.2">
      <c r="A81" s="244" t="s">
        <v>94</v>
      </c>
      <c r="B81" s="25">
        <v>3013</v>
      </c>
      <c r="C81" s="27">
        <v>1</v>
      </c>
      <c r="D81" s="504" t="s">
        <v>128</v>
      </c>
      <c r="E81" s="505">
        <v>45197</v>
      </c>
      <c r="F81" s="506">
        <v>0.58333333333333337</v>
      </c>
      <c r="G81" s="277" t="s">
        <v>1090</v>
      </c>
      <c r="H81" s="502" t="s">
        <v>1091</v>
      </c>
      <c r="I81" s="502" t="s">
        <v>1092</v>
      </c>
      <c r="J81" s="36"/>
      <c r="K81" s="37"/>
      <c r="L81" s="16"/>
      <c r="P81" s="16"/>
    </row>
    <row r="82" spans="1:16" ht="12.75" customHeight="1" x14ac:dyDescent="0.2">
      <c r="A82" s="244" t="s">
        <v>94</v>
      </c>
      <c r="B82" s="25">
        <v>3014</v>
      </c>
      <c r="C82" s="27">
        <v>1</v>
      </c>
      <c r="D82" s="504" t="s">
        <v>128</v>
      </c>
      <c r="E82" s="505">
        <v>45197</v>
      </c>
      <c r="F82" s="506">
        <v>0.58333333333333337</v>
      </c>
      <c r="G82" s="277" t="s">
        <v>391</v>
      </c>
      <c r="H82" s="277" t="s">
        <v>1093</v>
      </c>
      <c r="I82" s="502" t="s">
        <v>1094</v>
      </c>
      <c r="J82" s="36"/>
      <c r="K82" s="37"/>
      <c r="L82" s="16"/>
      <c r="P82" s="16"/>
    </row>
    <row r="83" spans="1:16" ht="12.75" customHeight="1" x14ac:dyDescent="0.2">
      <c r="A83" s="244" t="s">
        <v>94</v>
      </c>
      <c r="B83" s="25">
        <v>3015</v>
      </c>
      <c r="C83" s="27">
        <v>1</v>
      </c>
      <c r="D83" s="504" t="s">
        <v>128</v>
      </c>
      <c r="E83" s="505">
        <v>45197</v>
      </c>
      <c r="F83" s="506">
        <v>0.58333333333333337</v>
      </c>
      <c r="G83" s="277" t="s">
        <v>1095</v>
      </c>
      <c r="H83" s="502" t="s">
        <v>1096</v>
      </c>
      <c r="I83" s="502" t="s">
        <v>1097</v>
      </c>
      <c r="J83" s="509"/>
      <c r="K83" s="37"/>
      <c r="L83" s="16"/>
      <c r="P83" s="16"/>
    </row>
    <row r="84" spans="1:16" ht="12.75" customHeight="1" x14ac:dyDescent="0.2">
      <c r="A84" s="244" t="s">
        <v>94</v>
      </c>
      <c r="B84" s="25">
        <v>3016</v>
      </c>
      <c r="C84" s="27">
        <v>1</v>
      </c>
      <c r="D84" s="504" t="s">
        <v>128</v>
      </c>
      <c r="E84" s="505">
        <v>45197</v>
      </c>
      <c r="F84" s="506">
        <v>0.58333333333333337</v>
      </c>
      <c r="G84" s="277" t="s">
        <v>760</v>
      </c>
      <c r="H84" s="277" t="s">
        <v>1098</v>
      </c>
      <c r="I84" s="502" t="s">
        <v>1099</v>
      </c>
      <c r="J84" s="36"/>
      <c r="K84" s="37"/>
      <c r="L84" s="16"/>
      <c r="P84" s="16"/>
    </row>
    <row r="85" spans="1:16" ht="12.75" customHeight="1" x14ac:dyDescent="0.2">
      <c r="A85" s="244" t="s">
        <v>94</v>
      </c>
      <c r="B85" s="25">
        <v>3017</v>
      </c>
      <c r="C85" s="27">
        <v>1</v>
      </c>
      <c r="D85" s="504" t="s">
        <v>128</v>
      </c>
      <c r="E85" s="505">
        <v>45197</v>
      </c>
      <c r="F85" s="506">
        <v>0.58333333333333337</v>
      </c>
      <c r="G85" s="277" t="s">
        <v>1100</v>
      </c>
      <c r="H85" s="502" t="s">
        <v>1101</v>
      </c>
      <c r="I85" s="502" t="s">
        <v>1102</v>
      </c>
      <c r="J85" s="36"/>
      <c r="K85" s="37"/>
      <c r="L85" s="16"/>
      <c r="P85" s="16"/>
    </row>
    <row r="86" spans="1:16" ht="12.75" customHeight="1" x14ac:dyDescent="0.2">
      <c r="A86" s="244" t="s">
        <v>94</v>
      </c>
      <c r="B86" s="25">
        <v>3018</v>
      </c>
      <c r="C86" s="27">
        <v>1</v>
      </c>
      <c r="D86" s="504" t="s">
        <v>128</v>
      </c>
      <c r="E86" s="505">
        <v>45197</v>
      </c>
      <c r="F86" s="506">
        <v>0.58333333333333337</v>
      </c>
      <c r="G86" s="277" t="s">
        <v>1103</v>
      </c>
      <c r="H86" s="502" t="s">
        <v>1104</v>
      </c>
      <c r="I86" s="502" t="s">
        <v>1105</v>
      </c>
      <c r="J86" s="36"/>
      <c r="K86" s="37"/>
      <c r="L86" s="16"/>
      <c r="P86" s="16"/>
    </row>
    <row r="87" spans="1:16" ht="12.75" customHeight="1" x14ac:dyDescent="0.15">
      <c r="A87" s="244" t="s">
        <v>94</v>
      </c>
      <c r="B87" s="25">
        <v>3019</v>
      </c>
      <c r="C87" s="27">
        <v>1</v>
      </c>
      <c r="D87" s="504" t="s">
        <v>128</v>
      </c>
      <c r="E87" s="505">
        <v>45197</v>
      </c>
      <c r="F87" s="506">
        <v>0.58333333333333337</v>
      </c>
      <c r="G87" s="277" t="s">
        <v>1106</v>
      </c>
      <c r="H87" s="502" t="s">
        <v>1107</v>
      </c>
      <c r="I87" s="502" t="s">
        <v>1108</v>
      </c>
      <c r="J87" s="507"/>
      <c r="K87" s="37"/>
    </row>
    <row r="88" spans="1:16" ht="12.75" customHeight="1" x14ac:dyDescent="0.15">
      <c r="A88" s="244" t="s">
        <v>94</v>
      </c>
      <c r="B88" s="25">
        <v>3020</v>
      </c>
      <c r="C88" s="27">
        <v>1</v>
      </c>
      <c r="D88" s="504" t="s">
        <v>128</v>
      </c>
      <c r="E88" s="505">
        <v>45197</v>
      </c>
      <c r="F88" s="506">
        <v>0.58333333333333337</v>
      </c>
      <c r="G88" s="27" t="s">
        <v>1109</v>
      </c>
      <c r="H88" s="502" t="s">
        <v>1110</v>
      </c>
      <c r="I88" s="502" t="s">
        <v>1111</v>
      </c>
      <c r="J88" s="507"/>
      <c r="K88" s="37"/>
    </row>
    <row r="89" spans="1:16" ht="12.75" customHeight="1" x14ac:dyDescent="0.15">
      <c r="A89" s="244" t="s">
        <v>94</v>
      </c>
      <c r="B89" s="25">
        <v>3021</v>
      </c>
      <c r="C89" s="27">
        <v>1</v>
      </c>
      <c r="D89" s="504" t="s">
        <v>128</v>
      </c>
      <c r="E89" s="505">
        <v>45197</v>
      </c>
      <c r="F89" s="506">
        <v>0.58333333333333337</v>
      </c>
      <c r="G89" s="277" t="s">
        <v>749</v>
      </c>
      <c r="H89" s="502" t="s">
        <v>1112</v>
      </c>
      <c r="I89" s="502" t="s">
        <v>1113</v>
      </c>
      <c r="J89" s="507"/>
      <c r="K89" s="37"/>
    </row>
    <row r="90" spans="1:16" ht="12.75" customHeight="1" x14ac:dyDescent="0.15">
      <c r="A90" s="249"/>
      <c r="B90" s="250"/>
      <c r="C90" s="250"/>
      <c r="D90" s="250"/>
      <c r="E90" s="251"/>
      <c r="F90" s="252"/>
      <c r="G90" s="250"/>
      <c r="H90" s="253"/>
      <c r="I90" s="253"/>
      <c r="K90" s="37"/>
    </row>
    <row r="91" spans="1:16" ht="12.75" customHeight="1" x14ac:dyDescent="0.15">
      <c r="A91" s="244" t="s">
        <v>94</v>
      </c>
      <c r="B91" s="517">
        <v>3022</v>
      </c>
      <c r="C91" s="518">
        <v>2</v>
      </c>
      <c r="D91" s="519" t="s">
        <v>12</v>
      </c>
      <c r="E91" s="520">
        <v>45227</v>
      </c>
      <c r="F91" s="521">
        <v>0.58333333333333337</v>
      </c>
      <c r="G91" s="522" t="s">
        <v>384</v>
      </c>
      <c r="H91" s="503" t="s">
        <v>1076</v>
      </c>
      <c r="I91" s="522" t="s">
        <v>1078</v>
      </c>
      <c r="J91" s="64"/>
      <c r="K91" s="37"/>
    </row>
    <row r="92" spans="1:16" ht="12.75" customHeight="1" x14ac:dyDescent="0.15">
      <c r="A92" s="244" t="s">
        <v>94</v>
      </c>
      <c r="B92" s="523">
        <v>3023</v>
      </c>
      <c r="C92" s="518">
        <v>2</v>
      </c>
      <c r="D92" s="519" t="s">
        <v>12</v>
      </c>
      <c r="E92" s="520">
        <v>45227</v>
      </c>
      <c r="F92" s="521">
        <v>0.58333333333333337</v>
      </c>
      <c r="G92" s="522" t="s">
        <v>1133</v>
      </c>
      <c r="H92" s="503" t="s">
        <v>1075</v>
      </c>
      <c r="I92" s="522" t="s">
        <v>1134</v>
      </c>
      <c r="J92" s="64"/>
      <c r="K92" s="37"/>
    </row>
    <row r="93" spans="1:16" ht="12.75" customHeight="1" x14ac:dyDescent="0.15">
      <c r="A93" s="244" t="s">
        <v>94</v>
      </c>
      <c r="B93" s="517">
        <v>3024</v>
      </c>
      <c r="C93" s="518">
        <v>2</v>
      </c>
      <c r="D93" s="519" t="s">
        <v>12</v>
      </c>
      <c r="E93" s="520">
        <v>45227</v>
      </c>
      <c r="F93" s="521">
        <v>0.58333333333333337</v>
      </c>
      <c r="G93" s="522" t="s">
        <v>1070</v>
      </c>
      <c r="H93" s="522" t="s">
        <v>1071</v>
      </c>
      <c r="I93" s="522" t="s">
        <v>1135</v>
      </c>
      <c r="J93" s="64"/>
      <c r="K93" s="37"/>
    </row>
    <row r="94" spans="1:16" ht="12.75" customHeight="1" x14ac:dyDescent="0.15">
      <c r="A94" s="244" t="s">
        <v>94</v>
      </c>
      <c r="B94" s="523">
        <v>3025</v>
      </c>
      <c r="C94" s="518">
        <v>2</v>
      </c>
      <c r="D94" s="519" t="s">
        <v>12</v>
      </c>
      <c r="E94" s="520">
        <v>45227</v>
      </c>
      <c r="F94" s="521">
        <v>0.58333333333333337</v>
      </c>
      <c r="G94" s="522" t="s">
        <v>423</v>
      </c>
      <c r="H94" s="522" t="s">
        <v>1069</v>
      </c>
      <c r="I94" s="522" t="s">
        <v>1136</v>
      </c>
      <c r="J94" s="64"/>
      <c r="K94" s="37"/>
    </row>
    <row r="95" spans="1:16" ht="12.75" customHeight="1" x14ac:dyDescent="0.15">
      <c r="A95" s="244" t="s">
        <v>94</v>
      </c>
      <c r="B95" s="517">
        <v>3026</v>
      </c>
      <c r="C95" s="518">
        <v>2</v>
      </c>
      <c r="D95" s="519" t="s">
        <v>12</v>
      </c>
      <c r="E95" s="520">
        <v>45227</v>
      </c>
      <c r="F95" s="521">
        <v>0.58333333333333337</v>
      </c>
      <c r="G95" s="522" t="s">
        <v>1133</v>
      </c>
      <c r="H95" s="522" t="s">
        <v>1065</v>
      </c>
      <c r="I95" s="522" t="s">
        <v>1137</v>
      </c>
      <c r="J95" s="64"/>
      <c r="K95" s="37"/>
    </row>
    <row r="96" spans="1:16" ht="12.75" customHeight="1" x14ac:dyDescent="0.15">
      <c r="A96" s="244" t="s">
        <v>94</v>
      </c>
      <c r="B96" s="523">
        <v>3027</v>
      </c>
      <c r="C96" s="518">
        <v>2</v>
      </c>
      <c r="D96" s="519" t="s">
        <v>12</v>
      </c>
      <c r="E96" s="520">
        <v>45227</v>
      </c>
      <c r="F96" s="521">
        <v>0.58333333333333337</v>
      </c>
      <c r="G96" s="522" t="s">
        <v>388</v>
      </c>
      <c r="H96" s="522" t="s">
        <v>1111</v>
      </c>
      <c r="I96" s="522" t="s">
        <v>1138</v>
      </c>
      <c r="J96" s="64"/>
      <c r="K96" s="37"/>
    </row>
    <row r="97" spans="1:11" ht="12.75" customHeight="1" x14ac:dyDescent="0.15">
      <c r="A97" s="244" t="s">
        <v>94</v>
      </c>
      <c r="B97" s="517">
        <v>3028</v>
      </c>
      <c r="C97" s="518">
        <v>2</v>
      </c>
      <c r="D97" s="519" t="s">
        <v>12</v>
      </c>
      <c r="E97" s="520">
        <v>45227</v>
      </c>
      <c r="F97" s="521">
        <v>0.58333333333333337</v>
      </c>
      <c r="G97" s="522" t="s">
        <v>828</v>
      </c>
      <c r="H97" s="522" t="s">
        <v>1108</v>
      </c>
      <c r="I97" s="522" t="s">
        <v>1139</v>
      </c>
      <c r="J97" s="64"/>
      <c r="K97" s="37"/>
    </row>
    <row r="98" spans="1:11" ht="12.75" customHeight="1" x14ac:dyDescent="0.15">
      <c r="A98" s="244" t="s">
        <v>94</v>
      </c>
      <c r="B98" s="523">
        <v>3029</v>
      </c>
      <c r="C98" s="518">
        <v>2</v>
      </c>
      <c r="D98" s="519" t="s">
        <v>12</v>
      </c>
      <c r="E98" s="520">
        <v>45227</v>
      </c>
      <c r="F98" s="521">
        <v>0.58333333333333337</v>
      </c>
      <c r="G98" s="522" t="s">
        <v>390</v>
      </c>
      <c r="H98" s="522" t="s">
        <v>1113</v>
      </c>
      <c r="I98" s="522" t="s">
        <v>1140</v>
      </c>
      <c r="J98" s="64"/>
      <c r="K98" s="37"/>
    </row>
    <row r="99" spans="1:11" ht="12.75" customHeight="1" x14ac:dyDescent="0.15">
      <c r="A99" s="244" t="s">
        <v>94</v>
      </c>
      <c r="B99" s="517">
        <v>3030</v>
      </c>
      <c r="C99" s="518">
        <v>2</v>
      </c>
      <c r="D99" s="519" t="s">
        <v>12</v>
      </c>
      <c r="E99" s="520">
        <v>45227</v>
      </c>
      <c r="F99" s="521">
        <v>0.58333333333333337</v>
      </c>
      <c r="G99" s="522" t="s">
        <v>1083</v>
      </c>
      <c r="H99" s="522" t="s">
        <v>1084</v>
      </c>
      <c r="I99" s="522" t="s">
        <v>1141</v>
      </c>
      <c r="J99" s="64"/>
      <c r="K99" s="37"/>
    </row>
    <row r="100" spans="1:11" ht="12.75" customHeight="1" x14ac:dyDescent="0.15">
      <c r="A100" s="244" t="s">
        <v>94</v>
      </c>
      <c r="B100" s="523">
        <v>3031</v>
      </c>
      <c r="C100" s="518">
        <v>2</v>
      </c>
      <c r="D100" s="519" t="s">
        <v>12</v>
      </c>
      <c r="E100" s="520">
        <v>45227</v>
      </c>
      <c r="F100" s="521">
        <v>0.58333333333333337</v>
      </c>
      <c r="G100" s="522" t="s">
        <v>1142</v>
      </c>
      <c r="H100" s="522" t="s">
        <v>1067</v>
      </c>
      <c r="I100" s="522" t="s">
        <v>1143</v>
      </c>
      <c r="J100" s="64"/>
      <c r="K100" s="37"/>
    </row>
    <row r="101" spans="1:11" ht="12.75" customHeight="1" x14ac:dyDescent="0.15">
      <c r="A101" s="244" t="s">
        <v>94</v>
      </c>
      <c r="B101" s="517">
        <v>3032</v>
      </c>
      <c r="C101" s="518">
        <v>2</v>
      </c>
      <c r="D101" s="519" t="s">
        <v>12</v>
      </c>
      <c r="E101" s="520">
        <v>45227</v>
      </c>
      <c r="F101" s="521">
        <v>0.58333333333333337</v>
      </c>
      <c r="G101" s="522" t="s">
        <v>1144</v>
      </c>
      <c r="H101" s="522" t="s">
        <v>1082</v>
      </c>
      <c r="I101" s="522" t="s">
        <v>1145</v>
      </c>
      <c r="J101" s="64"/>
      <c r="K101" s="37"/>
    </row>
    <row r="102" spans="1:11" ht="12.75" customHeight="1" x14ac:dyDescent="0.15">
      <c r="A102" s="244" t="s">
        <v>94</v>
      </c>
      <c r="B102" s="523">
        <v>3033</v>
      </c>
      <c r="C102" s="518">
        <v>2</v>
      </c>
      <c r="D102" s="519" t="s">
        <v>12</v>
      </c>
      <c r="E102" s="520">
        <v>45227</v>
      </c>
      <c r="F102" s="521">
        <v>0.58333333333333337</v>
      </c>
      <c r="G102" s="522" t="s">
        <v>393</v>
      </c>
      <c r="H102" s="502" t="s">
        <v>1092</v>
      </c>
      <c r="I102" s="522" t="s">
        <v>1087</v>
      </c>
      <c r="J102" s="64"/>
      <c r="K102" s="37"/>
    </row>
    <row r="103" spans="1:11" ht="12.75" customHeight="1" x14ac:dyDescent="0.15">
      <c r="A103" s="244" t="s">
        <v>94</v>
      </c>
      <c r="B103" s="517">
        <v>3034</v>
      </c>
      <c r="C103" s="518">
        <v>2</v>
      </c>
      <c r="D103" s="519" t="s">
        <v>12</v>
      </c>
      <c r="E103" s="520">
        <v>45227</v>
      </c>
      <c r="F103" s="521">
        <v>0.58333333333333337</v>
      </c>
      <c r="G103" s="522" t="s">
        <v>756</v>
      </c>
      <c r="H103" s="502" t="s">
        <v>1088</v>
      </c>
      <c r="I103" s="522" t="s">
        <v>1146</v>
      </c>
      <c r="J103" s="64"/>
      <c r="K103" s="37"/>
    </row>
    <row r="104" spans="1:11" ht="12.75" customHeight="1" x14ac:dyDescent="0.15">
      <c r="A104" s="244" t="s">
        <v>94</v>
      </c>
      <c r="B104" s="523">
        <v>3035</v>
      </c>
      <c r="C104" s="518">
        <v>2</v>
      </c>
      <c r="D104" s="519" t="s">
        <v>12</v>
      </c>
      <c r="E104" s="520">
        <v>45227</v>
      </c>
      <c r="F104" s="521">
        <v>0.58333333333333337</v>
      </c>
      <c r="G104" s="522" t="s">
        <v>1147</v>
      </c>
      <c r="H104" s="522" t="s">
        <v>1102</v>
      </c>
      <c r="I104" s="522" t="s">
        <v>1093</v>
      </c>
      <c r="J104" s="64"/>
      <c r="K104" s="37"/>
    </row>
    <row r="105" spans="1:11" ht="12.75" customHeight="1" x14ac:dyDescent="0.15">
      <c r="A105" s="244" t="s">
        <v>94</v>
      </c>
      <c r="B105" s="517">
        <v>3036</v>
      </c>
      <c r="C105" s="518">
        <v>2</v>
      </c>
      <c r="D105" s="519" t="s">
        <v>12</v>
      </c>
      <c r="E105" s="520">
        <v>45227</v>
      </c>
      <c r="F105" s="521">
        <v>0.58333333333333337</v>
      </c>
      <c r="G105" s="522" t="s">
        <v>758</v>
      </c>
      <c r="H105" s="502" t="s">
        <v>1105</v>
      </c>
      <c r="I105" s="522" t="s">
        <v>1096</v>
      </c>
      <c r="J105" s="64"/>
      <c r="K105" s="37"/>
    </row>
    <row r="106" spans="1:11" ht="12.75" customHeight="1" x14ac:dyDescent="0.15">
      <c r="A106" s="244" t="s">
        <v>94</v>
      </c>
      <c r="B106" s="523">
        <v>3037</v>
      </c>
      <c r="C106" s="518">
        <v>2</v>
      </c>
      <c r="D106" s="519" t="s">
        <v>12</v>
      </c>
      <c r="E106" s="520">
        <v>45227</v>
      </c>
      <c r="F106" s="521">
        <v>0.58333333333333337</v>
      </c>
      <c r="G106" s="522" t="s">
        <v>830</v>
      </c>
      <c r="H106" s="522" t="s">
        <v>1099</v>
      </c>
      <c r="I106" s="522" t="s">
        <v>1148</v>
      </c>
      <c r="J106" s="64"/>
      <c r="K106" s="37"/>
    </row>
    <row r="107" spans="1:11" ht="12.75" customHeight="1" x14ac:dyDescent="0.15">
      <c r="A107" s="249"/>
      <c r="B107" s="250"/>
      <c r="C107" s="250"/>
      <c r="D107" s="250"/>
      <c r="E107" s="251"/>
      <c r="F107" s="252"/>
      <c r="G107" s="250"/>
      <c r="H107" s="253"/>
      <c r="I107" s="253"/>
      <c r="K107" s="37"/>
    </row>
    <row r="108" spans="1:11" ht="12.75" customHeight="1" x14ac:dyDescent="0.15">
      <c r="A108" s="244" t="s">
        <v>94</v>
      </c>
      <c r="B108" s="517">
        <v>3038</v>
      </c>
      <c r="C108" s="518">
        <v>3</v>
      </c>
      <c r="D108" s="519" t="s">
        <v>43</v>
      </c>
      <c r="E108" s="520">
        <v>45247</v>
      </c>
      <c r="F108" s="521">
        <v>0.54166666666666663</v>
      </c>
      <c r="G108" s="518" t="s">
        <v>756</v>
      </c>
      <c r="H108" s="518" t="s">
        <v>1149</v>
      </c>
      <c r="I108" s="518" t="s">
        <v>1092</v>
      </c>
      <c r="J108" s="64" t="s">
        <v>104</v>
      </c>
      <c r="K108" s="37"/>
    </row>
    <row r="109" spans="1:11" ht="12.75" customHeight="1" x14ac:dyDescent="0.15">
      <c r="A109" s="244" t="s">
        <v>94</v>
      </c>
      <c r="B109" s="523">
        <v>3039</v>
      </c>
      <c r="C109" s="518">
        <v>3</v>
      </c>
      <c r="D109" s="519" t="s">
        <v>43</v>
      </c>
      <c r="E109" s="520">
        <v>45247</v>
      </c>
      <c r="F109" s="521">
        <v>0.54166666666666663</v>
      </c>
      <c r="G109" s="518" t="s">
        <v>1133</v>
      </c>
      <c r="H109" s="518" t="s">
        <v>1065</v>
      </c>
      <c r="I109" s="518" t="s">
        <v>1135</v>
      </c>
      <c r="J109" s="64" t="s">
        <v>104</v>
      </c>
      <c r="K109" s="37"/>
    </row>
    <row r="110" spans="1:11" ht="12.75" customHeight="1" x14ac:dyDescent="0.15">
      <c r="A110" s="244" t="s">
        <v>94</v>
      </c>
      <c r="B110" s="517">
        <v>3040</v>
      </c>
      <c r="C110" s="518">
        <v>3</v>
      </c>
      <c r="D110" s="519" t="s">
        <v>43</v>
      </c>
      <c r="E110" s="520">
        <v>45247</v>
      </c>
      <c r="F110" s="521">
        <v>0.54166666666666663</v>
      </c>
      <c r="G110" s="522" t="s">
        <v>1142</v>
      </c>
      <c r="H110" s="518" t="s">
        <v>1145</v>
      </c>
      <c r="I110" s="518" t="s">
        <v>1136</v>
      </c>
      <c r="J110" s="64" t="s">
        <v>104</v>
      </c>
      <c r="K110" s="37"/>
    </row>
    <row r="111" spans="1:11" ht="12.75" customHeight="1" x14ac:dyDescent="0.15">
      <c r="A111" s="244" t="s">
        <v>94</v>
      </c>
      <c r="B111" s="523">
        <v>3041</v>
      </c>
      <c r="C111" s="518">
        <v>3</v>
      </c>
      <c r="D111" s="519" t="s">
        <v>43</v>
      </c>
      <c r="E111" s="520">
        <v>45247</v>
      </c>
      <c r="F111" s="521">
        <v>0.54166666666666663</v>
      </c>
      <c r="G111" s="518" t="s">
        <v>1147</v>
      </c>
      <c r="H111" s="518" t="s">
        <v>1102</v>
      </c>
      <c r="I111" s="518" t="s">
        <v>1113</v>
      </c>
      <c r="J111" s="64" t="s">
        <v>104</v>
      </c>
      <c r="K111" s="37"/>
    </row>
    <row r="112" spans="1:11" ht="12.75" customHeight="1" x14ac:dyDescent="0.15">
      <c r="A112" s="244" t="s">
        <v>94</v>
      </c>
      <c r="B112" s="517">
        <v>3042</v>
      </c>
      <c r="C112" s="518">
        <v>3</v>
      </c>
      <c r="D112" s="519" t="s">
        <v>43</v>
      </c>
      <c r="E112" s="520">
        <v>45247</v>
      </c>
      <c r="F112" s="521">
        <v>0.54166666666666663</v>
      </c>
      <c r="G112" s="518" t="s">
        <v>1109</v>
      </c>
      <c r="H112" s="518" t="s">
        <v>1139</v>
      </c>
      <c r="I112" s="518" t="s">
        <v>1138</v>
      </c>
      <c r="J112" s="64" t="s">
        <v>104</v>
      </c>
      <c r="K112" s="37"/>
    </row>
    <row r="113" spans="1:11" ht="12.75" customHeight="1" x14ac:dyDescent="0.15">
      <c r="A113" s="244" t="s">
        <v>94</v>
      </c>
      <c r="B113" s="523">
        <v>3043</v>
      </c>
      <c r="C113" s="518">
        <v>3</v>
      </c>
      <c r="D113" s="519" t="s">
        <v>43</v>
      </c>
      <c r="E113" s="520">
        <v>45247</v>
      </c>
      <c r="F113" s="521">
        <v>0.54166666666666663</v>
      </c>
      <c r="G113" s="522" t="s">
        <v>1080</v>
      </c>
      <c r="H113" s="518" t="s">
        <v>1143</v>
      </c>
      <c r="I113" s="518" t="s">
        <v>1141</v>
      </c>
      <c r="J113" s="64" t="s">
        <v>104</v>
      </c>
      <c r="K113" s="37"/>
    </row>
    <row r="114" spans="1:11" ht="12.75" customHeight="1" x14ac:dyDescent="0.15">
      <c r="A114" s="244" t="s">
        <v>94</v>
      </c>
      <c r="B114" s="517">
        <v>3044</v>
      </c>
      <c r="C114" s="518">
        <v>3</v>
      </c>
      <c r="D114" s="519" t="s">
        <v>43</v>
      </c>
      <c r="E114" s="520">
        <v>45247</v>
      </c>
      <c r="F114" s="521">
        <v>0.54166666666666663</v>
      </c>
      <c r="G114" s="518" t="s">
        <v>758</v>
      </c>
      <c r="H114" s="518" t="s">
        <v>1105</v>
      </c>
      <c r="I114" s="522" t="s">
        <v>1148</v>
      </c>
      <c r="J114" s="64" t="s">
        <v>104</v>
      </c>
      <c r="K114" s="37"/>
    </row>
    <row r="115" spans="1:11" ht="12.75" customHeight="1" x14ac:dyDescent="0.15">
      <c r="A115" s="244" t="s">
        <v>94</v>
      </c>
      <c r="B115" s="523">
        <v>3045</v>
      </c>
      <c r="C115" s="518">
        <v>3</v>
      </c>
      <c r="D115" s="519" t="s">
        <v>43</v>
      </c>
      <c r="E115" s="520">
        <v>45247</v>
      </c>
      <c r="F115" s="521">
        <v>0.54166666666666663</v>
      </c>
      <c r="G115" s="518" t="s">
        <v>384</v>
      </c>
      <c r="H115" s="518" t="s">
        <v>1076</v>
      </c>
      <c r="I115" s="518" t="s">
        <v>1134</v>
      </c>
      <c r="J115" s="64" t="s">
        <v>104</v>
      </c>
      <c r="K115" s="37"/>
    </row>
    <row r="116" spans="1:11" ht="12.75" customHeight="1" x14ac:dyDescent="0.15">
      <c r="A116" s="249"/>
      <c r="B116" s="250"/>
      <c r="C116" s="250"/>
      <c r="D116" s="250"/>
      <c r="E116" s="251"/>
      <c r="F116" s="252"/>
      <c r="G116" s="250"/>
      <c r="H116" s="253"/>
      <c r="I116" s="253"/>
      <c r="K116" s="37"/>
    </row>
    <row r="117" spans="1:11" ht="12.75" customHeight="1" x14ac:dyDescent="0.15">
      <c r="A117" s="244" t="s">
        <v>94</v>
      </c>
      <c r="B117" s="25">
        <v>3401</v>
      </c>
      <c r="C117" s="25">
        <v>4</v>
      </c>
      <c r="D117" s="25" t="s">
        <v>15</v>
      </c>
      <c r="E117" s="34">
        <v>45347</v>
      </c>
      <c r="F117" s="29"/>
      <c r="G117" s="29"/>
      <c r="H117" s="29"/>
      <c r="I117" s="29"/>
      <c r="K117" s="37"/>
    </row>
    <row r="118" spans="1:11" ht="12.75" customHeight="1" x14ac:dyDescent="0.15">
      <c r="A118" s="244" t="s">
        <v>94</v>
      </c>
      <c r="B118" s="25">
        <v>3402</v>
      </c>
      <c r="C118" s="25">
        <v>4</v>
      </c>
      <c r="D118" s="25" t="s">
        <v>15</v>
      </c>
      <c r="E118" s="34">
        <v>45347</v>
      </c>
      <c r="F118" s="29"/>
      <c r="G118" s="29"/>
      <c r="H118" s="29"/>
      <c r="I118" s="29"/>
      <c r="K118" s="37"/>
    </row>
    <row r="119" spans="1:11" ht="12.75" customHeight="1" x14ac:dyDescent="0.15">
      <c r="A119" s="244" t="s">
        <v>94</v>
      </c>
      <c r="B119" s="25">
        <v>3403</v>
      </c>
      <c r="C119" s="25">
        <v>4</v>
      </c>
      <c r="D119" s="25" t="s">
        <v>15</v>
      </c>
      <c r="E119" s="34">
        <v>45347</v>
      </c>
      <c r="F119" s="29"/>
      <c r="G119" s="29"/>
      <c r="H119" s="29"/>
      <c r="I119" s="29"/>
      <c r="K119" s="37"/>
    </row>
    <row r="120" spans="1:11" ht="12.75" customHeight="1" x14ac:dyDescent="0.15">
      <c r="A120" s="244" t="s">
        <v>94</v>
      </c>
      <c r="B120" s="25">
        <v>3404</v>
      </c>
      <c r="C120" s="25">
        <v>4</v>
      </c>
      <c r="D120" s="25" t="s">
        <v>15</v>
      </c>
      <c r="E120" s="34">
        <v>45347</v>
      </c>
      <c r="F120" s="29"/>
      <c r="G120" s="29"/>
      <c r="H120" s="29"/>
      <c r="I120" s="29"/>
      <c r="K120" s="37"/>
    </row>
    <row r="122" spans="1:11" ht="12.75" customHeight="1" x14ac:dyDescent="0.15">
      <c r="A122" s="249"/>
      <c r="B122" s="250"/>
      <c r="C122" s="250"/>
      <c r="D122" s="250"/>
      <c r="E122" s="251"/>
      <c r="F122" s="252"/>
      <c r="G122" s="250"/>
      <c r="H122" s="253"/>
      <c r="I122" s="253"/>
      <c r="J122" s="253"/>
      <c r="K122" s="37"/>
    </row>
    <row r="123" spans="1:11" ht="12.75" customHeight="1" x14ac:dyDescent="0.15">
      <c r="A123" s="249"/>
      <c r="B123" s="250"/>
      <c r="C123" s="250"/>
      <c r="D123" s="250"/>
      <c r="E123" s="251"/>
      <c r="F123" s="252"/>
      <c r="G123" s="250"/>
      <c r="H123" s="253"/>
      <c r="I123" s="253"/>
      <c r="J123" s="253"/>
      <c r="K123" s="37"/>
    </row>
    <row r="124" spans="1:11" ht="12.75" customHeight="1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K124" s="37"/>
    </row>
    <row r="125" spans="1:11" ht="12.75" customHeight="1" x14ac:dyDescent="0.15">
      <c r="A125" s="244" t="s">
        <v>94</v>
      </c>
      <c r="B125" s="25">
        <v>3501</v>
      </c>
      <c r="C125" s="25" t="s">
        <v>731</v>
      </c>
      <c r="D125" s="28" t="s">
        <v>43</v>
      </c>
      <c r="E125" s="38">
        <v>45380</v>
      </c>
      <c r="F125" s="29"/>
      <c r="G125" s="29"/>
      <c r="H125" s="29"/>
      <c r="I125" s="29"/>
      <c r="J125" s="64" t="s">
        <v>104</v>
      </c>
      <c r="K125" s="37"/>
    </row>
    <row r="126" spans="1:11" ht="12.75" customHeight="1" x14ac:dyDescent="0.15">
      <c r="A126" s="244" t="s">
        <v>94</v>
      </c>
      <c r="B126" s="25">
        <v>3502</v>
      </c>
      <c r="C126" s="25" t="s">
        <v>731</v>
      </c>
      <c r="D126" s="28" t="s">
        <v>43</v>
      </c>
      <c r="E126" s="38">
        <v>45380</v>
      </c>
      <c r="F126" s="29"/>
      <c r="G126" s="29"/>
      <c r="H126" s="29"/>
      <c r="I126" s="29"/>
      <c r="J126" s="64" t="s">
        <v>104</v>
      </c>
      <c r="K126" s="37"/>
    </row>
    <row r="127" spans="1:11" ht="12.75" customHeight="1" x14ac:dyDescent="0.15">
      <c r="A127" s="245"/>
      <c r="B127" s="29"/>
      <c r="D127" s="29"/>
      <c r="E127" s="29"/>
      <c r="F127" s="29"/>
      <c r="G127" s="29"/>
      <c r="H127" s="29"/>
      <c r="I127" s="29"/>
      <c r="K127" s="37"/>
    </row>
    <row r="128" spans="1:11" ht="12.75" customHeight="1" x14ac:dyDescent="0.15">
      <c r="A128" s="244" t="s">
        <v>94</v>
      </c>
      <c r="B128" s="25">
        <v>3503</v>
      </c>
      <c r="C128" s="25" t="s">
        <v>731</v>
      </c>
      <c r="D128" s="25" t="s">
        <v>12</v>
      </c>
      <c r="E128" s="34">
        <v>45381</v>
      </c>
      <c r="F128" s="29"/>
      <c r="G128" s="29"/>
      <c r="H128" s="29"/>
      <c r="I128" s="29"/>
      <c r="K128" s="37"/>
    </row>
    <row r="129" spans="1:11" ht="12.75" customHeight="1" x14ac:dyDescent="0.15">
      <c r="A129" s="244" t="s">
        <v>94</v>
      </c>
      <c r="B129" s="25">
        <v>3504</v>
      </c>
      <c r="C129" s="25" t="s">
        <v>731</v>
      </c>
      <c r="D129" s="25" t="s">
        <v>12</v>
      </c>
      <c r="E129" s="34">
        <v>45381</v>
      </c>
      <c r="F129" s="29"/>
      <c r="G129" s="29"/>
      <c r="H129" s="29"/>
      <c r="I129" s="29"/>
      <c r="K129" s="37"/>
    </row>
    <row r="130" spans="1:11" ht="12.75" customHeight="1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K130" s="37"/>
    </row>
    <row r="131" spans="1:11" ht="12.75" customHeight="1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K131" s="37"/>
    </row>
    <row r="132" spans="1:11" ht="12.75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K132" s="37"/>
    </row>
    <row r="133" spans="1:11" ht="12.75" customHeight="1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K133" s="37"/>
    </row>
    <row r="134" spans="1:11" ht="12.75" customHeight="1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K134" s="37"/>
    </row>
    <row r="135" spans="1:11" ht="12.75" customHeight="1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K135" s="37"/>
    </row>
    <row r="136" spans="1:11" ht="12.75" customHeight="1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K136" s="37"/>
    </row>
    <row r="137" spans="1:11" ht="12.75" customHeight="1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K137" s="37"/>
    </row>
    <row r="138" spans="1:11" ht="12.75" customHeight="1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K138" s="37"/>
    </row>
    <row r="139" spans="1:11" ht="12.75" customHeight="1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K139" s="37"/>
    </row>
    <row r="140" spans="1:11" ht="12.75" customHeight="1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K140" s="37"/>
    </row>
    <row r="141" spans="1:11" ht="12.75" customHeight="1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K141" s="37"/>
    </row>
    <row r="142" spans="1:11" ht="12.75" customHeight="1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K142" s="37"/>
    </row>
  </sheetData>
  <autoFilter ref="A3:I142" xr:uid="{00000000-0009-0000-0000-000001000000}"/>
  <mergeCells count="1">
    <mergeCell ref="A1:I1"/>
  </mergeCells>
  <phoneticPr fontId="18" type="noConversion"/>
  <dataValidations count="1">
    <dataValidation type="custom" allowBlank="1" showInputMessage="1" showErrorMessage="1" errorTitle="POZOR!!!" error="Výpočtový část - Multirozpis přejímá data z konkrétních listů!" sqref="A3:I3" xr:uid="{F9FA08AD-945F-49AE-A0AD-31028C4CDFD5}">
      <formula1>""</formula1>
    </dataValidation>
  </dataValidations>
  <pageMargins left="0.70866141732283472" right="0.70866141732283472" top="0.78740157480314965" bottom="0.78740157480314965" header="0.31496062992125984" footer="0.31496062992125984"/>
  <pageSetup paperSize="9" scale="2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F120-A0C8-49F3-9DBB-FE62C8FF8342}">
  <sheetPr>
    <tabColor rgb="FF6600CC"/>
    <pageSetUpPr fitToPage="1"/>
  </sheetPr>
  <dimension ref="A1:AMB147"/>
  <sheetViews>
    <sheetView zoomScaleNormal="100" workbookViewId="0">
      <pane ySplit="3" topLeftCell="A4" activePane="bottomLeft" state="frozen"/>
      <selection activeCell="L1" sqref="L1"/>
      <selection pane="bottomLeft" sqref="A1:I1"/>
    </sheetView>
  </sheetViews>
  <sheetFormatPr defaultRowHeight="12.75" customHeight="1" x14ac:dyDescent="0.2"/>
  <cols>
    <col min="1" max="1" width="9.28515625" style="4" customWidth="1"/>
    <col min="2" max="2" width="7.5703125" style="4" customWidth="1"/>
    <col min="3" max="3" width="5" style="4" customWidth="1"/>
    <col min="4" max="4" width="7.5703125" style="4" customWidth="1"/>
    <col min="5" max="5" width="9.28515625" style="4" customWidth="1"/>
    <col min="6" max="6" width="7.5703125" style="5" customWidth="1"/>
    <col min="7" max="7" width="19.5703125" style="4" customWidth="1"/>
    <col min="8" max="9" width="30.7109375" style="4" customWidth="1"/>
    <col min="10" max="10" width="52.140625" style="6" customWidth="1"/>
    <col min="11" max="978" width="8" style="2" customWidth="1"/>
    <col min="979" max="16384" width="9.140625" style="3"/>
  </cols>
  <sheetData>
    <row r="1" spans="1:10" ht="50.1" customHeight="1" x14ac:dyDescent="0.2">
      <c r="A1" s="574" t="s">
        <v>775</v>
      </c>
      <c r="B1" s="574"/>
      <c r="C1" s="574"/>
      <c r="D1" s="574"/>
      <c r="E1" s="574"/>
      <c r="F1" s="574"/>
      <c r="G1" s="574"/>
      <c r="H1" s="574"/>
      <c r="I1" s="574"/>
      <c r="J1" s="1"/>
    </row>
    <row r="2" spans="1:10" ht="5.0999999999999996" customHeight="1" x14ac:dyDescent="0.2"/>
    <row r="3" spans="1:10" ht="24.95" customHeight="1" x14ac:dyDescent="0.2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10" s="2" customFormat="1" ht="12.75" customHeight="1" x14ac:dyDescent="0.15">
      <c r="A4" s="262" t="s">
        <v>92</v>
      </c>
      <c r="B4" s="49">
        <v>11001</v>
      </c>
      <c r="C4" s="49">
        <v>1</v>
      </c>
      <c r="D4" s="1" t="s">
        <v>12</v>
      </c>
      <c r="E4" s="7">
        <v>45192</v>
      </c>
      <c r="F4" s="46">
        <v>0.45833333333333331</v>
      </c>
      <c r="G4" s="4" t="s">
        <v>760</v>
      </c>
      <c r="H4" s="4" t="s">
        <v>112</v>
      </c>
      <c r="I4" s="4" t="s">
        <v>303</v>
      </c>
    </row>
    <row r="5" spans="1:10" s="2" customFormat="1" ht="12.75" customHeight="1" x14ac:dyDescent="0.15">
      <c r="A5" s="262" t="s">
        <v>92</v>
      </c>
      <c r="B5" s="1">
        <v>11002</v>
      </c>
      <c r="C5" s="49">
        <v>1</v>
      </c>
      <c r="D5" s="1" t="s">
        <v>12</v>
      </c>
      <c r="E5" s="7">
        <v>45192</v>
      </c>
      <c r="F5" s="46">
        <v>0.49305555555555558</v>
      </c>
      <c r="G5" s="4" t="s">
        <v>760</v>
      </c>
      <c r="H5" s="4" t="s">
        <v>432</v>
      </c>
      <c r="I5" s="4" t="s">
        <v>387</v>
      </c>
      <c r="J5" s="64"/>
    </row>
    <row r="6" spans="1:10" s="2" customFormat="1" ht="12.75" customHeight="1" x14ac:dyDescent="0.15">
      <c r="A6" s="262" t="s">
        <v>92</v>
      </c>
      <c r="B6" s="1">
        <v>11003</v>
      </c>
      <c r="C6" s="49">
        <v>1</v>
      </c>
      <c r="D6" s="1" t="s">
        <v>12</v>
      </c>
      <c r="E6" s="7">
        <v>45192</v>
      </c>
      <c r="F6" s="46">
        <v>0.53472222222222221</v>
      </c>
      <c r="G6" s="4" t="s">
        <v>760</v>
      </c>
      <c r="H6" s="4" t="s">
        <v>432</v>
      </c>
      <c r="I6" s="4" t="s">
        <v>112</v>
      </c>
      <c r="J6" s="64"/>
    </row>
    <row r="7" spans="1:10" s="2" customFormat="1" ht="12.75" customHeight="1" x14ac:dyDescent="0.15">
      <c r="A7" s="262" t="s">
        <v>92</v>
      </c>
      <c r="B7" s="1">
        <v>11006</v>
      </c>
      <c r="C7" s="49">
        <v>1</v>
      </c>
      <c r="D7" s="1" t="s">
        <v>12</v>
      </c>
      <c r="E7" s="7">
        <v>45192</v>
      </c>
      <c r="F7" s="46">
        <v>0.64583333333333337</v>
      </c>
      <c r="G7" s="4" t="s">
        <v>760</v>
      </c>
      <c r="H7" s="4" t="s">
        <v>387</v>
      </c>
      <c r="I7" s="4" t="s">
        <v>112</v>
      </c>
      <c r="J7" s="64"/>
    </row>
    <row r="8" spans="1:10" s="2" customFormat="1" ht="12.75" customHeight="1" x14ac:dyDescent="0.15">
      <c r="D8" s="350"/>
      <c r="E8" s="350"/>
      <c r="H8" s="4"/>
      <c r="J8" s="64"/>
    </row>
    <row r="9" spans="1:10" s="2" customFormat="1" ht="12.75" customHeight="1" x14ac:dyDescent="0.15">
      <c r="A9" s="262" t="s">
        <v>92</v>
      </c>
      <c r="B9" s="49">
        <v>11007</v>
      </c>
      <c r="C9" s="49">
        <v>1</v>
      </c>
      <c r="D9" s="1" t="s">
        <v>12</v>
      </c>
      <c r="E9" s="7">
        <v>45192</v>
      </c>
      <c r="F9" s="46">
        <v>0.4375</v>
      </c>
      <c r="G9" s="4" t="s">
        <v>761</v>
      </c>
      <c r="H9" s="4" t="s">
        <v>455</v>
      </c>
      <c r="I9" s="4" t="s">
        <v>762</v>
      </c>
      <c r="J9" s="64"/>
    </row>
    <row r="10" spans="1:10" s="2" customFormat="1" ht="12.75" customHeight="1" x14ac:dyDescent="0.15">
      <c r="A10" s="262" t="s">
        <v>92</v>
      </c>
      <c r="B10" s="1">
        <v>11008</v>
      </c>
      <c r="C10" s="4">
        <v>1</v>
      </c>
      <c r="D10" s="1" t="s">
        <v>12</v>
      </c>
      <c r="E10" s="7">
        <v>45192</v>
      </c>
      <c r="F10" s="46">
        <v>0.47222222222222227</v>
      </c>
      <c r="G10" s="4" t="s">
        <v>761</v>
      </c>
      <c r="H10" s="4" t="s">
        <v>39</v>
      </c>
      <c r="I10" s="4" t="s">
        <v>126</v>
      </c>
      <c r="J10" s="64"/>
    </row>
    <row r="11" spans="1:10" s="2" customFormat="1" ht="12.75" customHeight="1" x14ac:dyDescent="0.15">
      <c r="A11" s="262" t="s">
        <v>92</v>
      </c>
      <c r="B11" s="1">
        <v>11009</v>
      </c>
      <c r="C11" s="49">
        <v>1</v>
      </c>
      <c r="D11" s="1" t="s">
        <v>12</v>
      </c>
      <c r="E11" s="7">
        <v>45192</v>
      </c>
      <c r="F11" s="46">
        <v>0.51388888888888895</v>
      </c>
      <c r="G11" s="4" t="s">
        <v>761</v>
      </c>
      <c r="H11" s="4" t="s">
        <v>39</v>
      </c>
      <c r="I11" s="4" t="s">
        <v>455</v>
      </c>
      <c r="J11" s="64"/>
    </row>
    <row r="12" spans="1:10" s="2" customFormat="1" ht="12.75" customHeight="1" x14ac:dyDescent="0.15">
      <c r="A12" s="262" t="s">
        <v>92</v>
      </c>
      <c r="B12" s="4">
        <v>11010</v>
      </c>
      <c r="C12" s="49">
        <v>1</v>
      </c>
      <c r="D12" s="1" t="s">
        <v>12</v>
      </c>
      <c r="E12" s="7">
        <v>45192</v>
      </c>
      <c r="F12" s="46">
        <v>0.54861111111111105</v>
      </c>
      <c r="G12" s="4" t="s">
        <v>761</v>
      </c>
      <c r="H12" s="4" t="s">
        <v>762</v>
      </c>
      <c r="I12" s="4" t="s">
        <v>126</v>
      </c>
      <c r="J12" s="64"/>
    </row>
    <row r="13" spans="1:10" s="2" customFormat="1" ht="12.75" customHeight="1" x14ac:dyDescent="0.15">
      <c r="A13" s="262" t="s">
        <v>92</v>
      </c>
      <c r="B13" s="1">
        <v>11011</v>
      </c>
      <c r="C13" s="49">
        <v>1</v>
      </c>
      <c r="D13" s="1" t="s">
        <v>12</v>
      </c>
      <c r="E13" s="7">
        <v>45192</v>
      </c>
      <c r="F13" s="46">
        <v>0.59027777777777779</v>
      </c>
      <c r="G13" s="4" t="s">
        <v>761</v>
      </c>
      <c r="H13" s="4" t="s">
        <v>762</v>
      </c>
      <c r="I13" s="4" t="s">
        <v>39</v>
      </c>
      <c r="J13" s="64"/>
    </row>
    <row r="14" spans="1:10" s="2" customFormat="1" ht="12.75" customHeight="1" x14ac:dyDescent="0.15">
      <c r="A14" s="262" t="s">
        <v>92</v>
      </c>
      <c r="B14" s="1">
        <v>11012</v>
      </c>
      <c r="C14" s="4">
        <v>1</v>
      </c>
      <c r="D14" s="1" t="s">
        <v>12</v>
      </c>
      <c r="E14" s="7">
        <v>45192</v>
      </c>
      <c r="F14" s="46">
        <v>0.625</v>
      </c>
      <c r="G14" s="4" t="s">
        <v>761</v>
      </c>
      <c r="H14" s="4" t="s">
        <v>126</v>
      </c>
      <c r="I14" s="4" t="s">
        <v>455</v>
      </c>
      <c r="J14" s="64"/>
    </row>
    <row r="15" spans="1:10" s="2" customFormat="1" ht="12.75" customHeight="1" x14ac:dyDescent="0.15">
      <c r="A15" s="249"/>
      <c r="B15" s="250"/>
      <c r="C15" s="250"/>
      <c r="D15" s="250"/>
      <c r="E15" s="251"/>
      <c r="F15" s="252"/>
      <c r="G15" s="250"/>
      <c r="H15" s="253"/>
      <c r="I15" s="253"/>
      <c r="J15" s="64"/>
    </row>
    <row r="16" spans="1:10" s="2" customFormat="1" ht="12.75" customHeight="1" x14ac:dyDescent="0.15">
      <c r="A16" s="262" t="s">
        <v>92</v>
      </c>
      <c r="B16" s="49">
        <v>11013</v>
      </c>
      <c r="C16" s="49">
        <v>2</v>
      </c>
      <c r="D16" s="1" t="s">
        <v>12</v>
      </c>
      <c r="E16" s="7">
        <v>45220</v>
      </c>
      <c r="F16" s="46">
        <v>0.4375</v>
      </c>
      <c r="G16" s="7" t="s">
        <v>389</v>
      </c>
      <c r="H16" s="4" t="s">
        <v>387</v>
      </c>
      <c r="I16" s="4" t="s">
        <v>124</v>
      </c>
      <c r="J16" s="64"/>
    </row>
    <row r="17" spans="1:10" s="2" customFormat="1" ht="12.75" customHeight="1" x14ac:dyDescent="0.15">
      <c r="A17" s="262" t="s">
        <v>92</v>
      </c>
      <c r="B17" s="1">
        <v>11014</v>
      </c>
      <c r="C17" s="49">
        <v>2</v>
      </c>
      <c r="D17" s="1" t="s">
        <v>12</v>
      </c>
      <c r="E17" s="7">
        <v>45220</v>
      </c>
      <c r="F17" s="46">
        <v>0.47222222222222227</v>
      </c>
      <c r="G17" s="7" t="s">
        <v>389</v>
      </c>
      <c r="H17" s="4" t="s">
        <v>112</v>
      </c>
      <c r="I17" s="4" t="s">
        <v>455</v>
      </c>
      <c r="J17" s="64"/>
    </row>
    <row r="18" spans="1:10" s="2" customFormat="1" ht="12.75" customHeight="1" x14ac:dyDescent="0.15">
      <c r="A18" s="262" t="s">
        <v>92</v>
      </c>
      <c r="B18" s="1">
        <v>11015</v>
      </c>
      <c r="C18" s="49">
        <v>2</v>
      </c>
      <c r="D18" s="1" t="s">
        <v>12</v>
      </c>
      <c r="E18" s="7">
        <v>45220</v>
      </c>
      <c r="F18" s="46">
        <v>0.51388888888888895</v>
      </c>
      <c r="G18" s="7" t="s">
        <v>389</v>
      </c>
      <c r="H18" s="4" t="s">
        <v>112</v>
      </c>
      <c r="I18" s="4" t="s">
        <v>387</v>
      </c>
      <c r="J18" s="64"/>
    </row>
    <row r="19" spans="1:10" s="2" customFormat="1" ht="12.75" customHeight="1" x14ac:dyDescent="0.15">
      <c r="A19" s="262" t="s">
        <v>92</v>
      </c>
      <c r="B19" s="4">
        <v>11016</v>
      </c>
      <c r="C19" s="4">
        <v>2</v>
      </c>
      <c r="D19" s="1" t="s">
        <v>12</v>
      </c>
      <c r="E19" s="7">
        <v>45220</v>
      </c>
      <c r="F19" s="46">
        <v>0.54861111111111105</v>
      </c>
      <c r="G19" s="7" t="s">
        <v>389</v>
      </c>
      <c r="H19" s="4" t="s">
        <v>124</v>
      </c>
      <c r="I19" s="4" t="s">
        <v>455</v>
      </c>
      <c r="J19" s="64"/>
    </row>
    <row r="20" spans="1:10" s="2" customFormat="1" ht="12.75" customHeight="1" x14ac:dyDescent="0.15">
      <c r="A20" s="262" t="s">
        <v>92</v>
      </c>
      <c r="B20" s="1">
        <v>11017</v>
      </c>
      <c r="C20" s="49">
        <v>2</v>
      </c>
      <c r="D20" s="1" t="s">
        <v>12</v>
      </c>
      <c r="E20" s="7">
        <v>45220</v>
      </c>
      <c r="F20" s="46">
        <v>0.59027777777777779</v>
      </c>
      <c r="G20" s="7" t="s">
        <v>389</v>
      </c>
      <c r="H20" s="4" t="s">
        <v>124</v>
      </c>
      <c r="I20" s="4" t="s">
        <v>112</v>
      </c>
      <c r="J20" s="64"/>
    </row>
    <row r="21" spans="1:10" s="2" customFormat="1" ht="12.75" customHeight="1" x14ac:dyDescent="0.15">
      <c r="A21" s="262" t="s">
        <v>92</v>
      </c>
      <c r="B21" s="1">
        <v>11018</v>
      </c>
      <c r="C21" s="49">
        <v>2</v>
      </c>
      <c r="D21" s="1" t="s">
        <v>12</v>
      </c>
      <c r="E21" s="7">
        <v>45220</v>
      </c>
      <c r="F21" s="46">
        <v>0.625</v>
      </c>
      <c r="G21" s="7" t="s">
        <v>389</v>
      </c>
      <c r="H21" s="4" t="s">
        <v>455</v>
      </c>
      <c r="I21" s="4" t="s">
        <v>387</v>
      </c>
      <c r="J21" s="64"/>
    </row>
    <row r="22" spans="1:10" s="2" customFormat="1" ht="12.75" customHeight="1" x14ac:dyDescent="0.15">
      <c r="B22" s="49"/>
      <c r="C22" s="49"/>
      <c r="D22" s="1"/>
      <c r="E22" s="7"/>
      <c r="J22" s="64"/>
    </row>
    <row r="23" spans="1:10" s="2" customFormat="1" ht="12.75" customHeight="1" x14ac:dyDescent="0.15">
      <c r="A23" s="262" t="s">
        <v>92</v>
      </c>
      <c r="B23" s="351">
        <v>11019</v>
      </c>
      <c r="C23" s="49">
        <v>2</v>
      </c>
      <c r="D23" s="1" t="s">
        <v>12</v>
      </c>
      <c r="E23" s="7">
        <v>45220</v>
      </c>
      <c r="F23" s="46">
        <v>0.41666666666666669</v>
      </c>
      <c r="G23" s="7" t="s">
        <v>385</v>
      </c>
      <c r="H23" s="4" t="s">
        <v>432</v>
      </c>
      <c r="I23" s="4" t="s">
        <v>303</v>
      </c>
      <c r="J23" s="64"/>
    </row>
    <row r="24" spans="1:10" s="2" customFormat="1" ht="12.75" customHeight="1" x14ac:dyDescent="0.15">
      <c r="A24" s="262" t="s">
        <v>92</v>
      </c>
      <c r="B24" s="351">
        <v>11020</v>
      </c>
      <c r="C24" s="4">
        <v>2</v>
      </c>
      <c r="D24" s="1" t="s">
        <v>12</v>
      </c>
      <c r="E24" s="7">
        <v>45220</v>
      </c>
      <c r="F24" s="46">
        <v>0.4513888888888889</v>
      </c>
      <c r="G24" s="7" t="s">
        <v>385</v>
      </c>
      <c r="H24" s="4" t="s">
        <v>39</v>
      </c>
      <c r="I24" s="4" t="s">
        <v>126</v>
      </c>
      <c r="J24" s="64"/>
    </row>
    <row r="25" spans="1:10" s="2" customFormat="1" ht="12.75" customHeight="1" x14ac:dyDescent="0.15">
      <c r="A25" s="262" t="s">
        <v>92</v>
      </c>
      <c r="B25" s="1">
        <v>11021</v>
      </c>
      <c r="C25" s="49">
        <v>2</v>
      </c>
      <c r="D25" s="1" t="s">
        <v>12</v>
      </c>
      <c r="E25" s="7">
        <v>45220</v>
      </c>
      <c r="F25" s="46">
        <v>0.49305555555555558</v>
      </c>
      <c r="G25" s="7" t="s">
        <v>385</v>
      </c>
      <c r="H25" s="4" t="s">
        <v>39</v>
      </c>
      <c r="I25" s="4" t="s">
        <v>432</v>
      </c>
      <c r="J25" s="64"/>
    </row>
    <row r="26" spans="1:10" s="2" customFormat="1" ht="12.75" customHeight="1" x14ac:dyDescent="0.15">
      <c r="A26" s="262" t="s">
        <v>92</v>
      </c>
      <c r="B26" s="351">
        <v>11022</v>
      </c>
      <c r="C26" s="49">
        <v>2</v>
      </c>
      <c r="D26" s="1" t="s">
        <v>12</v>
      </c>
      <c r="E26" s="7">
        <v>45220</v>
      </c>
      <c r="F26" s="46">
        <v>0.52777777777777779</v>
      </c>
      <c r="G26" s="7" t="s">
        <v>385</v>
      </c>
      <c r="H26" s="4" t="s">
        <v>303</v>
      </c>
      <c r="I26" s="4" t="s">
        <v>126</v>
      </c>
      <c r="J26" s="64"/>
    </row>
    <row r="27" spans="1:10" s="2" customFormat="1" ht="12.75" customHeight="1" x14ac:dyDescent="0.15">
      <c r="A27" s="262" t="s">
        <v>92</v>
      </c>
      <c r="B27" s="1">
        <v>11023</v>
      </c>
      <c r="C27" s="49">
        <v>2</v>
      </c>
      <c r="D27" s="1" t="s">
        <v>12</v>
      </c>
      <c r="E27" s="7">
        <v>45220</v>
      </c>
      <c r="F27" s="46">
        <v>0.56944444444444442</v>
      </c>
      <c r="G27" s="7" t="s">
        <v>385</v>
      </c>
      <c r="H27" s="4" t="s">
        <v>303</v>
      </c>
      <c r="I27" s="4" t="s">
        <v>39</v>
      </c>
      <c r="J27" s="64"/>
    </row>
    <row r="28" spans="1:10" s="2" customFormat="1" ht="12.75" customHeight="1" x14ac:dyDescent="0.15">
      <c r="A28" s="262" t="s">
        <v>92</v>
      </c>
      <c r="B28" s="351">
        <v>11024</v>
      </c>
      <c r="C28" s="4">
        <v>2</v>
      </c>
      <c r="D28" s="1" t="s">
        <v>12</v>
      </c>
      <c r="E28" s="7">
        <v>45220</v>
      </c>
      <c r="F28" s="46">
        <v>0.60416666666666663</v>
      </c>
      <c r="G28" s="7" t="s">
        <v>385</v>
      </c>
      <c r="H28" s="4" t="s">
        <v>126</v>
      </c>
      <c r="I28" s="4" t="s">
        <v>432</v>
      </c>
      <c r="J28" s="64"/>
    </row>
    <row r="29" spans="1:10" s="2" customFormat="1" ht="12.75" customHeight="1" x14ac:dyDescent="0.15">
      <c r="A29" s="249"/>
      <c r="B29" s="250"/>
      <c r="C29" s="250"/>
      <c r="D29" s="250"/>
      <c r="E29" s="251"/>
      <c r="F29" s="252"/>
      <c r="G29" s="250"/>
      <c r="H29" s="253"/>
      <c r="I29" s="253"/>
      <c r="J29" s="64"/>
    </row>
    <row r="30" spans="1:10" s="2" customFormat="1" ht="12.75" customHeight="1" x14ac:dyDescent="0.15">
      <c r="A30" s="262" t="s">
        <v>92</v>
      </c>
      <c r="B30" s="351">
        <v>11025</v>
      </c>
      <c r="C30" s="49">
        <v>3</v>
      </c>
      <c r="D30" s="19" t="s">
        <v>43</v>
      </c>
      <c r="E30" s="18">
        <v>45247</v>
      </c>
      <c r="F30" s="46">
        <v>0.45833333333333331</v>
      </c>
      <c r="G30" s="17" t="s">
        <v>759</v>
      </c>
      <c r="H30" s="4" t="s">
        <v>303</v>
      </c>
      <c r="I30" s="4" t="s">
        <v>112</v>
      </c>
      <c r="J30" s="64" t="s">
        <v>104</v>
      </c>
    </row>
    <row r="31" spans="1:10" s="2" customFormat="1" ht="12.75" customHeight="1" x14ac:dyDescent="0.15">
      <c r="A31" s="262" t="s">
        <v>92</v>
      </c>
      <c r="B31" s="1">
        <v>11026</v>
      </c>
      <c r="C31" s="49">
        <v>3</v>
      </c>
      <c r="D31" s="19" t="s">
        <v>43</v>
      </c>
      <c r="E31" s="18">
        <v>45247</v>
      </c>
      <c r="F31" s="46">
        <v>0.49305555555555558</v>
      </c>
      <c r="G31" s="17" t="s">
        <v>759</v>
      </c>
      <c r="H31" s="4" t="s">
        <v>455</v>
      </c>
      <c r="I31" s="4" t="s">
        <v>126</v>
      </c>
      <c r="J31" s="64" t="s">
        <v>104</v>
      </c>
    </row>
    <row r="32" spans="1:10" s="2" customFormat="1" ht="12.75" customHeight="1" x14ac:dyDescent="0.15">
      <c r="A32" s="262" t="s">
        <v>92</v>
      </c>
      <c r="B32" s="351">
        <v>11027</v>
      </c>
      <c r="C32" s="49">
        <v>3</v>
      </c>
      <c r="D32" s="19" t="s">
        <v>43</v>
      </c>
      <c r="E32" s="18">
        <v>45247</v>
      </c>
      <c r="F32" s="46">
        <v>0.53472222222222221</v>
      </c>
      <c r="G32" s="17" t="s">
        <v>759</v>
      </c>
      <c r="H32" s="4" t="s">
        <v>455</v>
      </c>
      <c r="I32" s="4" t="s">
        <v>303</v>
      </c>
      <c r="J32" s="64" t="s">
        <v>104</v>
      </c>
    </row>
    <row r="33" spans="1:12" s="2" customFormat="1" ht="12.75" customHeight="1" x14ac:dyDescent="0.15">
      <c r="A33" s="262" t="s">
        <v>92</v>
      </c>
      <c r="B33" s="1">
        <v>11028</v>
      </c>
      <c r="C33" s="4">
        <v>3</v>
      </c>
      <c r="D33" s="19" t="s">
        <v>43</v>
      </c>
      <c r="E33" s="18">
        <v>45247</v>
      </c>
      <c r="F33" s="46">
        <v>0.56944444444444442</v>
      </c>
      <c r="G33" s="17" t="s">
        <v>759</v>
      </c>
      <c r="H33" s="4" t="s">
        <v>112</v>
      </c>
      <c r="I33" s="4" t="s">
        <v>126</v>
      </c>
      <c r="J33" s="64" t="s">
        <v>104</v>
      </c>
    </row>
    <row r="34" spans="1:12" s="2" customFormat="1" ht="12.75" customHeight="1" x14ac:dyDescent="0.15">
      <c r="A34" s="262" t="s">
        <v>92</v>
      </c>
      <c r="B34" s="351">
        <v>11029</v>
      </c>
      <c r="C34" s="49">
        <v>3</v>
      </c>
      <c r="D34" s="19" t="s">
        <v>43</v>
      </c>
      <c r="E34" s="18">
        <v>45247</v>
      </c>
      <c r="F34" s="46">
        <v>0.61111111111111105</v>
      </c>
      <c r="G34" s="17" t="s">
        <v>759</v>
      </c>
      <c r="H34" s="4" t="s">
        <v>112</v>
      </c>
      <c r="I34" s="4" t="s">
        <v>455</v>
      </c>
      <c r="J34" s="64" t="s">
        <v>104</v>
      </c>
    </row>
    <row r="35" spans="1:12" s="2" customFormat="1" ht="12.75" customHeight="1" x14ac:dyDescent="0.15">
      <c r="A35" s="262" t="s">
        <v>92</v>
      </c>
      <c r="B35" s="1">
        <v>11030</v>
      </c>
      <c r="C35" s="49">
        <v>3</v>
      </c>
      <c r="D35" s="19" t="s">
        <v>43</v>
      </c>
      <c r="E35" s="18">
        <v>45247</v>
      </c>
      <c r="F35" s="46">
        <v>0.64583333333333337</v>
      </c>
      <c r="G35" s="17" t="s">
        <v>759</v>
      </c>
      <c r="H35" s="4" t="s">
        <v>126</v>
      </c>
      <c r="I35" s="4" t="s">
        <v>303</v>
      </c>
      <c r="J35" s="64" t="s">
        <v>104</v>
      </c>
    </row>
    <row r="36" spans="1:12" s="2" customFormat="1" ht="12.75" customHeight="1" x14ac:dyDescent="0.15">
      <c r="B36" s="350"/>
    </row>
    <row r="37" spans="1:12" s="2" customFormat="1" ht="12.75" customHeight="1" x14ac:dyDescent="0.15">
      <c r="A37" s="262" t="s">
        <v>92</v>
      </c>
      <c r="B37" s="351">
        <v>11031</v>
      </c>
      <c r="C37" s="49">
        <v>3</v>
      </c>
      <c r="D37" s="19" t="s">
        <v>43</v>
      </c>
      <c r="E37" s="18">
        <v>45247</v>
      </c>
      <c r="F37" s="46">
        <v>0.4375</v>
      </c>
      <c r="G37" s="4" t="s">
        <v>763</v>
      </c>
      <c r="H37" s="4" t="s">
        <v>762</v>
      </c>
      <c r="I37" s="4" t="s">
        <v>39</v>
      </c>
      <c r="J37" s="64" t="s">
        <v>104</v>
      </c>
    </row>
    <row r="38" spans="1:12" s="2" customFormat="1" ht="12.75" customHeight="1" x14ac:dyDescent="0.15">
      <c r="A38" s="262" t="s">
        <v>92</v>
      </c>
      <c r="B38" s="1">
        <v>11032</v>
      </c>
      <c r="C38" s="4">
        <v>3</v>
      </c>
      <c r="D38" s="19" t="s">
        <v>43</v>
      </c>
      <c r="E38" s="18">
        <v>45247</v>
      </c>
      <c r="F38" s="46">
        <v>0.47222222222222227</v>
      </c>
      <c r="G38" s="4" t="s">
        <v>763</v>
      </c>
      <c r="H38" s="4" t="s">
        <v>387</v>
      </c>
      <c r="I38" s="4" t="s">
        <v>432</v>
      </c>
      <c r="J38" s="64" t="s">
        <v>104</v>
      </c>
    </row>
    <row r="39" spans="1:12" s="2" customFormat="1" ht="12.75" customHeight="1" x14ac:dyDescent="0.15">
      <c r="A39" s="262" t="s">
        <v>92</v>
      </c>
      <c r="B39" s="351">
        <v>11033</v>
      </c>
      <c r="C39" s="49">
        <v>3</v>
      </c>
      <c r="D39" s="19" t="s">
        <v>43</v>
      </c>
      <c r="E39" s="18">
        <v>45247</v>
      </c>
      <c r="F39" s="46">
        <v>0.51388888888888895</v>
      </c>
      <c r="G39" s="4" t="s">
        <v>763</v>
      </c>
      <c r="H39" s="4" t="s">
        <v>387</v>
      </c>
      <c r="I39" s="4" t="s">
        <v>762</v>
      </c>
      <c r="J39" s="64" t="s">
        <v>104</v>
      </c>
    </row>
    <row r="40" spans="1:12" s="2" customFormat="1" ht="12.75" customHeight="1" x14ac:dyDescent="0.15">
      <c r="A40" s="262" t="s">
        <v>92</v>
      </c>
      <c r="B40" s="1">
        <v>11034</v>
      </c>
      <c r="C40" s="49">
        <v>3</v>
      </c>
      <c r="D40" s="19" t="s">
        <v>43</v>
      </c>
      <c r="E40" s="18">
        <v>45247</v>
      </c>
      <c r="F40" s="46">
        <v>0.54861111111111105</v>
      </c>
      <c r="G40" s="4" t="s">
        <v>763</v>
      </c>
      <c r="H40" s="4" t="s">
        <v>39</v>
      </c>
      <c r="I40" s="4" t="s">
        <v>432</v>
      </c>
      <c r="J40" s="64" t="s">
        <v>104</v>
      </c>
    </row>
    <row r="41" spans="1:12" s="2" customFormat="1" ht="12.75" customHeight="1" x14ac:dyDescent="0.15">
      <c r="A41" s="262" t="s">
        <v>92</v>
      </c>
      <c r="B41" s="351">
        <v>11035</v>
      </c>
      <c r="C41" s="49">
        <v>3</v>
      </c>
      <c r="D41" s="19" t="s">
        <v>43</v>
      </c>
      <c r="E41" s="18">
        <v>45247</v>
      </c>
      <c r="F41" s="46">
        <v>0.59027777777777779</v>
      </c>
      <c r="G41" s="4" t="s">
        <v>763</v>
      </c>
      <c r="H41" s="4" t="s">
        <v>39</v>
      </c>
      <c r="I41" s="4" t="s">
        <v>387</v>
      </c>
      <c r="J41" s="64" t="s">
        <v>104</v>
      </c>
    </row>
    <row r="42" spans="1:12" s="2" customFormat="1" ht="12.75" customHeight="1" x14ac:dyDescent="0.15">
      <c r="A42" s="262" t="s">
        <v>92</v>
      </c>
      <c r="B42" s="1">
        <v>11036</v>
      </c>
      <c r="C42" s="4">
        <v>3</v>
      </c>
      <c r="D42" s="19" t="s">
        <v>43</v>
      </c>
      <c r="E42" s="18">
        <v>45247</v>
      </c>
      <c r="F42" s="46">
        <v>0.625</v>
      </c>
      <c r="G42" s="4" t="s">
        <v>763</v>
      </c>
      <c r="H42" s="4" t="s">
        <v>432</v>
      </c>
      <c r="I42" s="4" t="s">
        <v>762</v>
      </c>
      <c r="J42" s="64" t="s">
        <v>104</v>
      </c>
    </row>
    <row r="43" spans="1:12" s="2" customFormat="1" ht="12.75" customHeight="1" x14ac:dyDescent="0.15">
      <c r="A43" s="249"/>
      <c r="B43" s="250"/>
      <c r="C43" s="250"/>
      <c r="D43" s="250"/>
      <c r="E43" s="251"/>
      <c r="F43" s="252"/>
      <c r="G43" s="250"/>
      <c r="H43" s="253"/>
      <c r="I43" s="253"/>
      <c r="J43" s="64"/>
    </row>
    <row r="44" spans="1:12" s="2" customFormat="1" ht="12.75" customHeight="1" x14ac:dyDescent="0.15">
      <c r="A44" s="262" t="s">
        <v>92</v>
      </c>
      <c r="B44" s="1">
        <v>11037</v>
      </c>
      <c r="C44" s="49">
        <v>4</v>
      </c>
      <c r="D44" s="1" t="s">
        <v>12</v>
      </c>
      <c r="E44" s="7">
        <v>45360</v>
      </c>
      <c r="F44" s="488">
        <v>0.45833333333333331</v>
      </c>
      <c r="G44" s="356" t="s">
        <v>386</v>
      </c>
      <c r="H44" s="4" t="s">
        <v>126</v>
      </c>
      <c r="I44" s="4" t="s">
        <v>387</v>
      </c>
      <c r="J44" s="64"/>
      <c r="L44" s="352"/>
    </row>
    <row r="45" spans="1:12" s="2" customFormat="1" ht="12.75" customHeight="1" x14ac:dyDescent="0.15">
      <c r="A45" s="262" t="s">
        <v>92</v>
      </c>
      <c r="B45" s="1">
        <v>11038</v>
      </c>
      <c r="C45" s="49">
        <v>4</v>
      </c>
      <c r="D45" s="1" t="s">
        <v>12</v>
      </c>
      <c r="E45" s="7">
        <v>45360</v>
      </c>
      <c r="F45" s="488">
        <v>0.49305555555555558</v>
      </c>
      <c r="G45" s="356" t="s">
        <v>386</v>
      </c>
      <c r="H45" s="4" t="s">
        <v>112</v>
      </c>
      <c r="I45" s="4" t="s">
        <v>39</v>
      </c>
      <c r="J45" s="64"/>
      <c r="L45" s="352"/>
    </row>
    <row r="46" spans="1:12" s="2" customFormat="1" ht="12.75" customHeight="1" x14ac:dyDescent="0.15">
      <c r="A46" s="262" t="s">
        <v>92</v>
      </c>
      <c r="B46" s="1">
        <v>11039</v>
      </c>
      <c r="C46" s="49">
        <v>4</v>
      </c>
      <c r="D46" s="1" t="s">
        <v>12</v>
      </c>
      <c r="E46" s="7">
        <v>45360</v>
      </c>
      <c r="F46" s="488">
        <v>0.53472222222222221</v>
      </c>
      <c r="G46" s="356" t="s">
        <v>386</v>
      </c>
      <c r="H46" s="4" t="s">
        <v>112</v>
      </c>
      <c r="I46" s="4" t="s">
        <v>126</v>
      </c>
      <c r="L46" s="352"/>
    </row>
    <row r="47" spans="1:12" s="2" customFormat="1" ht="12.75" customHeight="1" x14ac:dyDescent="0.15">
      <c r="A47" s="262" t="s">
        <v>92</v>
      </c>
      <c r="B47" s="1">
        <v>11040</v>
      </c>
      <c r="C47" s="4">
        <v>4</v>
      </c>
      <c r="D47" s="1" t="s">
        <v>12</v>
      </c>
      <c r="E47" s="7">
        <v>45360</v>
      </c>
      <c r="F47" s="488">
        <v>0.56944444444444442</v>
      </c>
      <c r="G47" s="356" t="s">
        <v>386</v>
      </c>
      <c r="H47" s="4" t="s">
        <v>387</v>
      </c>
      <c r="I47" s="4" t="s">
        <v>39</v>
      </c>
      <c r="L47" s="352"/>
    </row>
    <row r="48" spans="1:12" s="2" customFormat="1" ht="12.75" customHeight="1" x14ac:dyDescent="0.15">
      <c r="A48" s="262" t="s">
        <v>92</v>
      </c>
      <c r="B48" s="1">
        <v>11041</v>
      </c>
      <c r="C48" s="49">
        <v>4</v>
      </c>
      <c r="D48" s="1" t="s">
        <v>12</v>
      </c>
      <c r="E48" s="7">
        <v>45360</v>
      </c>
      <c r="F48" s="488">
        <v>0.61111111111111105</v>
      </c>
      <c r="G48" s="356" t="s">
        <v>386</v>
      </c>
      <c r="H48" s="4" t="s">
        <v>387</v>
      </c>
      <c r="I48" s="4" t="s">
        <v>112</v>
      </c>
      <c r="L48" s="352"/>
    </row>
    <row r="49" spans="1:18" s="2" customFormat="1" ht="12.75" customHeight="1" x14ac:dyDescent="0.2">
      <c r="A49" s="262" t="s">
        <v>92</v>
      </c>
      <c r="B49" s="1">
        <v>11042</v>
      </c>
      <c r="C49" s="49">
        <v>4</v>
      </c>
      <c r="D49" s="1" t="s">
        <v>12</v>
      </c>
      <c r="E49" s="7">
        <v>45360</v>
      </c>
      <c r="F49" s="488">
        <v>0.64583333333333337</v>
      </c>
      <c r="G49" s="356" t="s">
        <v>386</v>
      </c>
      <c r="H49" s="4" t="s">
        <v>39</v>
      </c>
      <c r="I49" s="4" t="s">
        <v>126</v>
      </c>
      <c r="L49" s="352"/>
      <c r="N49" s="51"/>
    </row>
    <row r="50" spans="1:18" s="2" customFormat="1" ht="12.75" customHeight="1" x14ac:dyDescent="0.2">
      <c r="B50" s="350"/>
      <c r="N50" s="51"/>
    </row>
    <row r="51" spans="1:18" s="2" customFormat="1" ht="12.75" customHeight="1" x14ac:dyDescent="0.15">
      <c r="A51" s="262" t="s">
        <v>92</v>
      </c>
      <c r="B51" s="1">
        <v>11043</v>
      </c>
      <c r="C51" s="49">
        <v>4</v>
      </c>
      <c r="D51" s="1" t="s">
        <v>12</v>
      </c>
      <c r="E51" s="7">
        <v>45360</v>
      </c>
      <c r="F51" s="488">
        <v>0.5</v>
      </c>
      <c r="G51" s="356" t="s">
        <v>751</v>
      </c>
      <c r="H51" s="4" t="s">
        <v>762</v>
      </c>
      <c r="I51" s="4" t="s">
        <v>432</v>
      </c>
      <c r="K51" s="352"/>
      <c r="L51" s="4"/>
      <c r="M51" s="4"/>
    </row>
    <row r="52" spans="1:18" s="2" customFormat="1" ht="12.75" customHeight="1" x14ac:dyDescent="0.15">
      <c r="A52" s="262" t="s">
        <v>92</v>
      </c>
      <c r="B52" s="1">
        <v>11044</v>
      </c>
      <c r="C52" s="4">
        <v>4</v>
      </c>
      <c r="D52" s="1" t="s">
        <v>12</v>
      </c>
      <c r="E52" s="7">
        <v>45360</v>
      </c>
      <c r="F52" s="488">
        <v>0.53472222222222221</v>
      </c>
      <c r="G52" s="356" t="s">
        <v>751</v>
      </c>
      <c r="H52" s="4" t="s">
        <v>303</v>
      </c>
      <c r="I52" s="4" t="s">
        <v>455</v>
      </c>
      <c r="K52" s="352"/>
      <c r="L52" s="4"/>
      <c r="M52" s="4"/>
    </row>
    <row r="53" spans="1:18" s="2" customFormat="1" ht="12.75" customHeight="1" x14ac:dyDescent="0.15">
      <c r="A53" s="262" t="s">
        <v>92</v>
      </c>
      <c r="B53" s="1">
        <v>11045</v>
      </c>
      <c r="C53" s="49">
        <v>4</v>
      </c>
      <c r="D53" s="1" t="s">
        <v>12</v>
      </c>
      <c r="E53" s="7">
        <v>45360</v>
      </c>
      <c r="F53" s="488">
        <v>0.57638888888888895</v>
      </c>
      <c r="G53" s="356" t="s">
        <v>751</v>
      </c>
      <c r="H53" s="4" t="s">
        <v>303</v>
      </c>
      <c r="I53" s="4" t="s">
        <v>762</v>
      </c>
      <c r="K53" s="352"/>
      <c r="Q53" s="4"/>
      <c r="R53" s="4"/>
    </row>
    <row r="54" spans="1:18" s="2" customFormat="1" ht="12.75" customHeight="1" x14ac:dyDescent="0.15">
      <c r="A54" s="262" t="s">
        <v>92</v>
      </c>
      <c r="B54" s="1">
        <v>11046</v>
      </c>
      <c r="C54" s="49">
        <v>4</v>
      </c>
      <c r="D54" s="1" t="s">
        <v>12</v>
      </c>
      <c r="E54" s="7">
        <v>45360</v>
      </c>
      <c r="F54" s="488">
        <v>0.61111111111111105</v>
      </c>
      <c r="G54" s="356" t="s">
        <v>751</v>
      </c>
      <c r="H54" s="4" t="s">
        <v>432</v>
      </c>
      <c r="I54" s="4" t="s">
        <v>455</v>
      </c>
      <c r="K54" s="352"/>
      <c r="Q54" s="4"/>
      <c r="R54" s="4"/>
    </row>
    <row r="55" spans="1:18" s="2" customFormat="1" ht="12.75" customHeight="1" x14ac:dyDescent="0.15">
      <c r="A55" s="262" t="s">
        <v>92</v>
      </c>
      <c r="B55" s="1">
        <v>11047</v>
      </c>
      <c r="C55" s="49">
        <v>4</v>
      </c>
      <c r="D55" s="1" t="s">
        <v>12</v>
      </c>
      <c r="E55" s="7">
        <v>45360</v>
      </c>
      <c r="F55" s="488">
        <v>0.65277777777777779</v>
      </c>
      <c r="G55" s="356" t="s">
        <v>751</v>
      </c>
      <c r="H55" s="4" t="s">
        <v>432</v>
      </c>
      <c r="I55" s="4" t="s">
        <v>303</v>
      </c>
      <c r="K55" s="352"/>
      <c r="L55" s="4"/>
      <c r="M55" s="4"/>
    </row>
    <row r="56" spans="1:18" s="2" customFormat="1" ht="12.75" customHeight="1" x14ac:dyDescent="0.15">
      <c r="A56" s="262" t="s">
        <v>92</v>
      </c>
      <c r="B56" s="1">
        <v>11048</v>
      </c>
      <c r="C56" s="4">
        <v>4</v>
      </c>
      <c r="D56" s="1" t="s">
        <v>12</v>
      </c>
      <c r="E56" s="7">
        <v>45360</v>
      </c>
      <c r="F56" s="488">
        <v>0.6875</v>
      </c>
      <c r="G56" s="356" t="s">
        <v>751</v>
      </c>
      <c r="H56" s="4" t="s">
        <v>455</v>
      </c>
      <c r="I56" s="4" t="s">
        <v>762</v>
      </c>
      <c r="K56" s="352"/>
      <c r="L56" s="4"/>
      <c r="M56" s="4"/>
    </row>
    <row r="57" spans="1:18" s="2" customFormat="1" ht="12.75" customHeight="1" x14ac:dyDescent="0.2">
      <c r="A57" s="249"/>
      <c r="B57" s="250"/>
      <c r="C57" s="250"/>
      <c r="D57" s="250"/>
      <c r="E57" s="251"/>
      <c r="F57" s="252"/>
      <c r="G57" s="250"/>
      <c r="H57" s="253"/>
      <c r="I57" s="253"/>
      <c r="K57" s="4"/>
      <c r="N57" s="51"/>
    </row>
    <row r="58" spans="1:18" s="2" customFormat="1" ht="12.75" customHeight="1" x14ac:dyDescent="0.2">
      <c r="A58" s="262" t="s">
        <v>92</v>
      </c>
      <c r="B58" s="1">
        <v>11049</v>
      </c>
      <c r="C58" s="49">
        <v>5</v>
      </c>
      <c r="D58" s="1" t="s">
        <v>12</v>
      </c>
      <c r="E58" s="7">
        <v>45388</v>
      </c>
      <c r="F58" s="46">
        <v>0.45833333333333331</v>
      </c>
      <c r="G58" s="7" t="s">
        <v>385</v>
      </c>
      <c r="H58" s="4" t="s">
        <v>432</v>
      </c>
      <c r="I58" s="4" t="s">
        <v>455</v>
      </c>
      <c r="K58" s="4"/>
      <c r="N58" s="51"/>
    </row>
    <row r="59" spans="1:18" s="2" customFormat="1" ht="12.75" customHeight="1" x14ac:dyDescent="0.2">
      <c r="A59" s="262" t="s">
        <v>92</v>
      </c>
      <c r="B59" s="1">
        <v>11050</v>
      </c>
      <c r="C59" s="49">
        <v>5</v>
      </c>
      <c r="D59" s="1" t="s">
        <v>12</v>
      </c>
      <c r="E59" s="7">
        <v>45388</v>
      </c>
      <c r="F59" s="46">
        <v>0.49305555555555558</v>
      </c>
      <c r="G59" s="7" t="s">
        <v>385</v>
      </c>
      <c r="H59" s="4" t="s">
        <v>112</v>
      </c>
      <c r="I59" s="4" t="s">
        <v>39</v>
      </c>
      <c r="K59" s="4"/>
      <c r="N59" s="51"/>
    </row>
    <row r="60" spans="1:18" s="2" customFormat="1" ht="12.75" customHeight="1" x14ac:dyDescent="0.2">
      <c r="A60" s="262" t="s">
        <v>92</v>
      </c>
      <c r="B60" s="1">
        <v>11051</v>
      </c>
      <c r="C60" s="49">
        <v>5</v>
      </c>
      <c r="D60" s="1" t="s">
        <v>12</v>
      </c>
      <c r="E60" s="7">
        <v>45388</v>
      </c>
      <c r="F60" s="46">
        <v>0.53472222222222221</v>
      </c>
      <c r="G60" s="7" t="s">
        <v>385</v>
      </c>
      <c r="H60" s="4" t="s">
        <v>112</v>
      </c>
      <c r="I60" s="4" t="s">
        <v>432</v>
      </c>
      <c r="K60" s="4"/>
      <c r="N60" s="51"/>
    </row>
    <row r="61" spans="1:18" s="2" customFormat="1" ht="12.75" customHeight="1" x14ac:dyDescent="0.2">
      <c r="A61" s="262" t="s">
        <v>92</v>
      </c>
      <c r="B61" s="1">
        <v>11052</v>
      </c>
      <c r="C61" s="4">
        <v>5</v>
      </c>
      <c r="D61" s="1" t="s">
        <v>12</v>
      </c>
      <c r="E61" s="7">
        <v>45388</v>
      </c>
      <c r="F61" s="46">
        <v>0.56944444444444442</v>
      </c>
      <c r="G61" s="7" t="s">
        <v>385</v>
      </c>
      <c r="H61" s="4" t="s">
        <v>455</v>
      </c>
      <c r="I61" s="4" t="s">
        <v>39</v>
      </c>
      <c r="K61" s="4"/>
      <c r="N61" s="51"/>
    </row>
    <row r="62" spans="1:18" s="2" customFormat="1" ht="12.75" customHeight="1" x14ac:dyDescent="0.2">
      <c r="A62" s="262" t="s">
        <v>92</v>
      </c>
      <c r="B62" s="1">
        <v>11053</v>
      </c>
      <c r="C62" s="49">
        <v>5</v>
      </c>
      <c r="D62" s="1" t="s">
        <v>12</v>
      </c>
      <c r="E62" s="7">
        <v>45388</v>
      </c>
      <c r="F62" s="46">
        <v>0.61111111111111105</v>
      </c>
      <c r="G62" s="7" t="s">
        <v>385</v>
      </c>
      <c r="H62" s="4" t="s">
        <v>455</v>
      </c>
      <c r="I62" s="4" t="s">
        <v>112</v>
      </c>
      <c r="K62" s="4"/>
      <c r="N62" s="51"/>
    </row>
    <row r="63" spans="1:18" s="2" customFormat="1" ht="12.75" customHeight="1" x14ac:dyDescent="0.2">
      <c r="A63" s="262" t="s">
        <v>92</v>
      </c>
      <c r="B63" s="1">
        <v>11054</v>
      </c>
      <c r="C63" s="49">
        <v>5</v>
      </c>
      <c r="D63" s="1" t="s">
        <v>12</v>
      </c>
      <c r="E63" s="7">
        <v>45388</v>
      </c>
      <c r="F63" s="46">
        <v>0.64583333333333337</v>
      </c>
      <c r="G63" s="7" t="s">
        <v>385</v>
      </c>
      <c r="H63" s="4" t="s">
        <v>39</v>
      </c>
      <c r="I63" s="4" t="s">
        <v>432</v>
      </c>
      <c r="K63" s="4"/>
      <c r="N63" s="51"/>
    </row>
    <row r="64" spans="1:18" s="2" customFormat="1" ht="12.75" customHeight="1" x14ac:dyDescent="0.2">
      <c r="B64" s="350"/>
      <c r="E64" s="7"/>
      <c r="K64" s="4"/>
      <c r="N64" s="51"/>
    </row>
    <row r="65" spans="1:14" s="2" customFormat="1" ht="12.75" customHeight="1" x14ac:dyDescent="0.2">
      <c r="A65" s="262" t="s">
        <v>92</v>
      </c>
      <c r="B65" s="1">
        <v>11055</v>
      </c>
      <c r="C65" s="49">
        <v>5</v>
      </c>
      <c r="D65" s="1" t="s">
        <v>12</v>
      </c>
      <c r="E65" s="7">
        <v>45388</v>
      </c>
      <c r="F65" s="46">
        <v>0.41666666666666669</v>
      </c>
      <c r="G65" s="7" t="s">
        <v>389</v>
      </c>
      <c r="H65" s="4" t="s">
        <v>387</v>
      </c>
      <c r="I65" s="4" t="s">
        <v>303</v>
      </c>
      <c r="K65" s="4"/>
      <c r="N65" s="51"/>
    </row>
    <row r="66" spans="1:14" s="2" customFormat="1" ht="12.75" customHeight="1" x14ac:dyDescent="0.2">
      <c r="A66" s="262" t="s">
        <v>92</v>
      </c>
      <c r="B66" s="1">
        <v>11056</v>
      </c>
      <c r="C66" s="4">
        <v>5</v>
      </c>
      <c r="D66" s="1" t="s">
        <v>12</v>
      </c>
      <c r="E66" s="7">
        <v>45388</v>
      </c>
      <c r="F66" s="46">
        <v>0.4513888888888889</v>
      </c>
      <c r="G66" s="7" t="s">
        <v>389</v>
      </c>
      <c r="H66" s="4" t="s">
        <v>762</v>
      </c>
      <c r="I66" s="4" t="s">
        <v>126</v>
      </c>
      <c r="K66" s="4"/>
      <c r="N66" s="51"/>
    </row>
    <row r="67" spans="1:14" s="2" customFormat="1" ht="12.75" customHeight="1" x14ac:dyDescent="0.2">
      <c r="A67" s="262" t="s">
        <v>92</v>
      </c>
      <c r="B67" s="1">
        <v>11057</v>
      </c>
      <c r="C67" s="49">
        <v>5</v>
      </c>
      <c r="D67" s="1" t="s">
        <v>12</v>
      </c>
      <c r="E67" s="7">
        <v>45388</v>
      </c>
      <c r="F67" s="46">
        <v>0.49305555555555558</v>
      </c>
      <c r="G67" s="7" t="s">
        <v>389</v>
      </c>
      <c r="H67" s="4" t="s">
        <v>762</v>
      </c>
      <c r="I67" s="4" t="s">
        <v>387</v>
      </c>
      <c r="K67" s="4"/>
      <c r="N67" s="51"/>
    </row>
    <row r="68" spans="1:14" s="2" customFormat="1" ht="12.75" customHeight="1" x14ac:dyDescent="0.2">
      <c r="A68" s="262" t="s">
        <v>92</v>
      </c>
      <c r="B68" s="1">
        <v>11058</v>
      </c>
      <c r="C68" s="49">
        <v>5</v>
      </c>
      <c r="D68" s="1" t="s">
        <v>12</v>
      </c>
      <c r="E68" s="7">
        <v>45388</v>
      </c>
      <c r="F68" s="46">
        <v>0.52777777777777779</v>
      </c>
      <c r="G68" s="7" t="s">
        <v>389</v>
      </c>
      <c r="H68" s="4" t="s">
        <v>303</v>
      </c>
      <c r="I68" s="4" t="s">
        <v>126</v>
      </c>
      <c r="K68" s="4"/>
      <c r="N68" s="51"/>
    </row>
    <row r="69" spans="1:14" s="2" customFormat="1" ht="12.75" customHeight="1" x14ac:dyDescent="0.2">
      <c r="A69" s="262" t="s">
        <v>92</v>
      </c>
      <c r="B69" s="1">
        <v>11059</v>
      </c>
      <c r="C69" s="49">
        <v>5</v>
      </c>
      <c r="D69" s="1" t="s">
        <v>12</v>
      </c>
      <c r="E69" s="7">
        <v>45388</v>
      </c>
      <c r="F69" s="46">
        <v>0.56944444444444442</v>
      </c>
      <c r="G69" s="7" t="s">
        <v>389</v>
      </c>
      <c r="H69" s="4" t="s">
        <v>303</v>
      </c>
      <c r="I69" s="4" t="s">
        <v>762</v>
      </c>
      <c r="K69" s="4"/>
      <c r="N69" s="51"/>
    </row>
    <row r="70" spans="1:14" s="2" customFormat="1" ht="12.75" customHeight="1" x14ac:dyDescent="0.2">
      <c r="A70" s="262" t="s">
        <v>92</v>
      </c>
      <c r="B70" s="1">
        <v>11060</v>
      </c>
      <c r="C70" s="4">
        <v>5</v>
      </c>
      <c r="D70" s="1" t="s">
        <v>12</v>
      </c>
      <c r="E70" s="7">
        <v>45388</v>
      </c>
      <c r="F70" s="46">
        <v>0.60416666666666663</v>
      </c>
      <c r="G70" s="7" t="s">
        <v>389</v>
      </c>
      <c r="H70" s="4" t="s">
        <v>126</v>
      </c>
      <c r="I70" s="4" t="s">
        <v>387</v>
      </c>
      <c r="K70" s="4"/>
      <c r="N70" s="51"/>
    </row>
    <row r="71" spans="1:14" s="2" customFormat="1" ht="12.75" customHeight="1" x14ac:dyDescent="0.2">
      <c r="A71" s="249"/>
      <c r="B71" s="250"/>
      <c r="C71" s="250"/>
      <c r="D71" s="250"/>
      <c r="E71" s="251"/>
      <c r="F71" s="252"/>
      <c r="G71" s="250"/>
      <c r="H71" s="253"/>
      <c r="I71" s="253"/>
      <c r="K71" s="4"/>
      <c r="N71" s="51"/>
    </row>
    <row r="72" spans="1:14" s="2" customFormat="1" ht="12.75" customHeight="1" x14ac:dyDescent="0.15">
      <c r="A72" s="262" t="s">
        <v>92</v>
      </c>
      <c r="B72" s="4">
        <v>11004</v>
      </c>
      <c r="C72" s="4">
        <v>1</v>
      </c>
      <c r="D72" s="270" t="s">
        <v>43</v>
      </c>
      <c r="E72" s="356">
        <v>45401</v>
      </c>
      <c r="F72" s="488">
        <v>0.75</v>
      </c>
      <c r="G72" s="270" t="s">
        <v>389</v>
      </c>
      <c r="H72" s="4" t="s">
        <v>303</v>
      </c>
      <c r="I72" s="4" t="s">
        <v>387</v>
      </c>
      <c r="J72" s="64" t="s">
        <v>1131</v>
      </c>
    </row>
    <row r="73" spans="1:14" s="2" customFormat="1" ht="12.75" customHeight="1" x14ac:dyDescent="0.15">
      <c r="A73" s="262" t="s">
        <v>92</v>
      </c>
      <c r="B73" s="1">
        <v>11005</v>
      </c>
      <c r="C73" s="49">
        <v>1</v>
      </c>
      <c r="D73" s="270" t="s">
        <v>43</v>
      </c>
      <c r="E73" s="356">
        <v>45401</v>
      </c>
      <c r="F73" s="488">
        <v>0.79166666666666663</v>
      </c>
      <c r="G73" s="270" t="s">
        <v>389</v>
      </c>
      <c r="H73" s="4" t="s">
        <v>303</v>
      </c>
      <c r="I73" s="4" t="s">
        <v>432</v>
      </c>
      <c r="J73" s="64" t="s">
        <v>1132</v>
      </c>
    </row>
    <row r="74" spans="1:14" s="2" customFormat="1" ht="12.75" customHeight="1" x14ac:dyDescent="0.2">
      <c r="A74" s="249"/>
      <c r="B74" s="250"/>
      <c r="C74" s="250"/>
      <c r="D74" s="250"/>
      <c r="E74" s="251"/>
      <c r="F74" s="252"/>
      <c r="G74" s="250"/>
      <c r="H74" s="253"/>
      <c r="I74" s="253"/>
      <c r="K74" s="4"/>
      <c r="N74" s="51"/>
    </row>
    <row r="75" spans="1:14" s="2" customFormat="1" ht="12.75" customHeight="1" x14ac:dyDescent="0.2">
      <c r="A75" s="262" t="s">
        <v>92</v>
      </c>
      <c r="B75" s="351">
        <v>11061</v>
      </c>
      <c r="C75" s="49">
        <v>6</v>
      </c>
      <c r="D75" s="1" t="s">
        <v>12</v>
      </c>
      <c r="E75" s="7">
        <v>45416</v>
      </c>
      <c r="F75" s="46">
        <v>0.4375</v>
      </c>
      <c r="G75" s="46" t="s">
        <v>395</v>
      </c>
      <c r="H75" s="4" t="s">
        <v>126</v>
      </c>
      <c r="I75" s="4" t="s">
        <v>762</v>
      </c>
      <c r="K75" s="4"/>
      <c r="N75" s="51"/>
    </row>
    <row r="76" spans="1:14" s="2" customFormat="1" ht="12.75" customHeight="1" x14ac:dyDescent="0.2">
      <c r="A76" s="262" t="s">
        <v>92</v>
      </c>
      <c r="B76" s="1">
        <v>11062</v>
      </c>
      <c r="C76" s="49">
        <v>6</v>
      </c>
      <c r="D76" s="1" t="s">
        <v>12</v>
      </c>
      <c r="E76" s="7">
        <v>45416</v>
      </c>
      <c r="F76" s="46">
        <v>0.47222222222222227</v>
      </c>
      <c r="G76" s="46" t="s">
        <v>395</v>
      </c>
      <c r="H76" s="4" t="s">
        <v>112</v>
      </c>
      <c r="I76" s="4" t="s">
        <v>432</v>
      </c>
      <c r="K76" s="4"/>
      <c r="N76" s="51"/>
    </row>
    <row r="77" spans="1:14" s="2" customFormat="1" ht="12.75" customHeight="1" x14ac:dyDescent="0.2">
      <c r="A77" s="262" t="s">
        <v>92</v>
      </c>
      <c r="B77" s="351">
        <v>11063</v>
      </c>
      <c r="C77" s="49">
        <v>6</v>
      </c>
      <c r="D77" s="1" t="s">
        <v>12</v>
      </c>
      <c r="E77" s="7">
        <v>45416</v>
      </c>
      <c r="F77" s="46">
        <v>0.51388888888888895</v>
      </c>
      <c r="G77" s="46" t="s">
        <v>395</v>
      </c>
      <c r="H77" s="4" t="s">
        <v>112</v>
      </c>
      <c r="I77" s="4" t="s">
        <v>126</v>
      </c>
      <c r="K77" s="4"/>
      <c r="N77" s="51"/>
    </row>
    <row r="78" spans="1:14" s="2" customFormat="1" ht="12.75" customHeight="1" x14ac:dyDescent="0.2">
      <c r="A78" s="262" t="s">
        <v>92</v>
      </c>
      <c r="B78" s="1">
        <v>11064</v>
      </c>
      <c r="C78" s="4">
        <v>6</v>
      </c>
      <c r="D78" s="1" t="s">
        <v>12</v>
      </c>
      <c r="E78" s="7">
        <v>45416</v>
      </c>
      <c r="F78" s="46">
        <v>0.54861111111111105</v>
      </c>
      <c r="G78" s="46" t="s">
        <v>395</v>
      </c>
      <c r="H78" s="4" t="s">
        <v>762</v>
      </c>
      <c r="I78" s="4" t="s">
        <v>432</v>
      </c>
      <c r="K78" s="4"/>
      <c r="N78" s="51"/>
    </row>
    <row r="79" spans="1:14" s="2" customFormat="1" ht="12.75" customHeight="1" x14ac:dyDescent="0.2">
      <c r="A79" s="262" t="s">
        <v>92</v>
      </c>
      <c r="B79" s="351">
        <v>11065</v>
      </c>
      <c r="C79" s="49">
        <v>6</v>
      </c>
      <c r="D79" s="1" t="s">
        <v>12</v>
      </c>
      <c r="E79" s="7">
        <v>45416</v>
      </c>
      <c r="F79" s="46">
        <v>0.59027777777777779</v>
      </c>
      <c r="G79" s="46" t="s">
        <v>395</v>
      </c>
      <c r="H79" s="4" t="s">
        <v>762</v>
      </c>
      <c r="I79" s="4" t="s">
        <v>112</v>
      </c>
      <c r="K79" s="4"/>
      <c r="N79" s="51"/>
    </row>
    <row r="80" spans="1:14" s="2" customFormat="1" ht="12.75" customHeight="1" x14ac:dyDescent="0.2">
      <c r="A80" s="262" t="s">
        <v>92</v>
      </c>
      <c r="B80" s="1">
        <v>11066</v>
      </c>
      <c r="C80" s="49">
        <v>6</v>
      </c>
      <c r="D80" s="1" t="s">
        <v>12</v>
      </c>
      <c r="E80" s="7">
        <v>45416</v>
      </c>
      <c r="F80" s="46">
        <v>0.625</v>
      </c>
      <c r="G80" s="46" t="s">
        <v>395</v>
      </c>
      <c r="H80" s="4" t="s">
        <v>432</v>
      </c>
      <c r="I80" s="4" t="s">
        <v>126</v>
      </c>
      <c r="K80" s="4"/>
      <c r="N80" s="51"/>
    </row>
    <row r="81" spans="1:1016" s="2" customFormat="1" ht="12.75" customHeight="1" x14ac:dyDescent="0.2">
      <c r="B81" s="350"/>
      <c r="E81" s="7"/>
      <c r="K81" s="4"/>
      <c r="N81" s="51"/>
    </row>
    <row r="82" spans="1:1016" s="2" customFormat="1" ht="12.75" customHeight="1" x14ac:dyDescent="0.2">
      <c r="A82" s="262" t="s">
        <v>92</v>
      </c>
      <c r="B82" s="351">
        <v>11067</v>
      </c>
      <c r="C82" s="49">
        <v>6</v>
      </c>
      <c r="D82" s="1" t="s">
        <v>12</v>
      </c>
      <c r="E82" s="7">
        <v>45416</v>
      </c>
      <c r="F82" s="46">
        <v>0.45833333333333331</v>
      </c>
      <c r="G82" s="46" t="s">
        <v>394</v>
      </c>
      <c r="H82" s="4" t="s">
        <v>39</v>
      </c>
      <c r="I82" s="4" t="s">
        <v>455</v>
      </c>
      <c r="K82" s="4"/>
      <c r="N82" s="51"/>
    </row>
    <row r="83" spans="1:1016" s="2" customFormat="1" ht="12.75" customHeight="1" x14ac:dyDescent="0.2">
      <c r="A83" s="262" t="s">
        <v>92</v>
      </c>
      <c r="B83" s="1">
        <v>11068</v>
      </c>
      <c r="C83" s="4">
        <v>6</v>
      </c>
      <c r="D83" s="1" t="s">
        <v>12</v>
      </c>
      <c r="E83" s="7">
        <v>45416</v>
      </c>
      <c r="F83" s="46">
        <v>0.49305555555555558</v>
      </c>
      <c r="G83" s="46" t="s">
        <v>394</v>
      </c>
      <c r="H83" s="4" t="s">
        <v>303</v>
      </c>
      <c r="I83" s="4" t="s">
        <v>387</v>
      </c>
      <c r="K83" s="4"/>
      <c r="N83" s="51"/>
    </row>
    <row r="84" spans="1:1016" s="2" customFormat="1" ht="12.75" customHeight="1" x14ac:dyDescent="0.2">
      <c r="A84" s="262" t="s">
        <v>92</v>
      </c>
      <c r="B84" s="351">
        <v>11069</v>
      </c>
      <c r="C84" s="49">
        <v>6</v>
      </c>
      <c r="D84" s="1" t="s">
        <v>12</v>
      </c>
      <c r="E84" s="7">
        <v>45416</v>
      </c>
      <c r="F84" s="46">
        <v>0.53472222222222221</v>
      </c>
      <c r="G84" s="46" t="s">
        <v>394</v>
      </c>
      <c r="H84" s="4" t="s">
        <v>303</v>
      </c>
      <c r="I84" s="4" t="s">
        <v>39</v>
      </c>
      <c r="K84" s="4"/>
      <c r="N84" s="51"/>
    </row>
    <row r="85" spans="1:1016" s="2" customFormat="1" ht="12.75" customHeight="1" x14ac:dyDescent="0.2">
      <c r="A85" s="262" t="s">
        <v>92</v>
      </c>
      <c r="B85" s="1">
        <v>11070</v>
      </c>
      <c r="C85" s="49">
        <v>6</v>
      </c>
      <c r="D85" s="1" t="s">
        <v>12</v>
      </c>
      <c r="E85" s="7">
        <v>45416</v>
      </c>
      <c r="F85" s="46">
        <v>0.56944444444444442</v>
      </c>
      <c r="G85" s="46" t="s">
        <v>394</v>
      </c>
      <c r="H85" s="4" t="s">
        <v>455</v>
      </c>
      <c r="I85" s="4" t="s">
        <v>387</v>
      </c>
      <c r="K85" s="4"/>
      <c r="N85" s="51"/>
    </row>
    <row r="86" spans="1:1016" s="2" customFormat="1" ht="12.75" customHeight="1" x14ac:dyDescent="0.2">
      <c r="A86" s="262" t="s">
        <v>92</v>
      </c>
      <c r="B86" s="351">
        <v>11071</v>
      </c>
      <c r="C86" s="49">
        <v>6</v>
      </c>
      <c r="D86" s="1" t="s">
        <v>12</v>
      </c>
      <c r="E86" s="7">
        <v>45416</v>
      </c>
      <c r="F86" s="46">
        <v>0.61111111111111105</v>
      </c>
      <c r="G86" s="46" t="s">
        <v>394</v>
      </c>
      <c r="H86" s="4" t="s">
        <v>455</v>
      </c>
      <c r="I86" s="4" t="s">
        <v>303</v>
      </c>
      <c r="K86" s="4"/>
      <c r="N86" s="51"/>
    </row>
    <row r="87" spans="1:1016" s="2" customFormat="1" ht="12.75" customHeight="1" x14ac:dyDescent="0.2">
      <c r="A87" s="262" t="s">
        <v>92</v>
      </c>
      <c r="B87" s="1">
        <v>11072</v>
      </c>
      <c r="C87" s="4">
        <v>6</v>
      </c>
      <c r="D87" s="1" t="s">
        <v>12</v>
      </c>
      <c r="E87" s="7">
        <v>45416</v>
      </c>
      <c r="F87" s="46">
        <v>0.64583333333333337</v>
      </c>
      <c r="G87" s="46" t="s">
        <v>394</v>
      </c>
      <c r="H87" s="4" t="s">
        <v>387</v>
      </c>
      <c r="I87" s="4" t="s">
        <v>39</v>
      </c>
      <c r="K87" s="4"/>
      <c r="N87" s="51"/>
    </row>
    <row r="88" spans="1:1016" s="2" customFormat="1" ht="12.75" customHeight="1" x14ac:dyDescent="0.15">
      <c r="A88" s="1"/>
      <c r="B88" s="1"/>
      <c r="C88" s="1"/>
      <c r="D88" s="1"/>
      <c r="E88" s="7"/>
      <c r="H88" s="4"/>
      <c r="I88" s="4"/>
    </row>
    <row r="89" spans="1:1016" ht="12.75" customHeight="1" x14ac:dyDescent="0.2">
      <c r="A89" s="249"/>
      <c r="B89" s="250"/>
      <c r="C89" s="250"/>
      <c r="D89" s="250"/>
      <c r="E89" s="251"/>
      <c r="F89" s="252"/>
      <c r="G89" s="250"/>
      <c r="H89" s="253"/>
      <c r="I89" s="253"/>
      <c r="J89" s="253"/>
      <c r="O89" s="4"/>
    </row>
    <row r="90" spans="1:1016" ht="12.75" customHeight="1" x14ac:dyDescent="0.2">
      <c r="A90" s="249"/>
      <c r="B90" s="250"/>
      <c r="C90" s="250"/>
      <c r="D90" s="250"/>
      <c r="E90" s="251"/>
      <c r="F90" s="252"/>
      <c r="G90" s="250"/>
      <c r="H90" s="253"/>
      <c r="I90" s="253"/>
      <c r="J90" s="253"/>
    </row>
    <row r="91" spans="1:1016" s="2" customFormat="1" ht="12.75" customHeight="1" x14ac:dyDescent="0.2"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</row>
    <row r="92" spans="1:1016" s="2" customFormat="1" ht="12.75" customHeight="1" x14ac:dyDescent="0.2">
      <c r="A92" s="53" t="s">
        <v>764</v>
      </c>
      <c r="B92" s="54"/>
      <c r="D92" s="55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</row>
    <row r="93" spans="1:1016" s="2" customFormat="1" ht="12.75" customHeight="1" x14ac:dyDescent="0.2">
      <c r="A93" s="53"/>
      <c r="B93" s="54"/>
      <c r="C93" s="2" t="s">
        <v>765</v>
      </c>
      <c r="D93" s="55"/>
      <c r="E93" s="55"/>
      <c r="F93" s="55" t="s">
        <v>93</v>
      </c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</row>
    <row r="94" spans="1:1016" s="2" customFormat="1" ht="12.75" customHeight="1" x14ac:dyDescent="0.2">
      <c r="A94" s="262" t="s">
        <v>92</v>
      </c>
      <c r="B94" s="1">
        <v>11073</v>
      </c>
      <c r="C94" s="49">
        <v>7</v>
      </c>
      <c r="D94" s="1" t="s">
        <v>12</v>
      </c>
      <c r="E94" s="7">
        <v>45444</v>
      </c>
      <c r="F94" s="46">
        <v>0.39583333333333331</v>
      </c>
      <c r="G94" s="50" t="s">
        <v>29</v>
      </c>
      <c r="H94" s="353" t="s">
        <v>387</v>
      </c>
      <c r="I94" s="353" t="s">
        <v>432</v>
      </c>
      <c r="J94" s="56" t="s">
        <v>430</v>
      </c>
      <c r="M94" s="1"/>
      <c r="Q94" s="46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</row>
    <row r="95" spans="1:1016" s="2" customFormat="1" ht="12.75" customHeight="1" x14ac:dyDescent="0.2">
      <c r="A95" s="262" t="s">
        <v>92</v>
      </c>
      <c r="B95" s="1">
        <v>11074</v>
      </c>
      <c r="C95" s="49">
        <v>7</v>
      </c>
      <c r="D95" s="1" t="s">
        <v>12</v>
      </c>
      <c r="E95" s="7">
        <v>45444</v>
      </c>
      <c r="F95" s="46">
        <v>0.43055555555555558</v>
      </c>
      <c r="G95" s="50" t="s">
        <v>29</v>
      </c>
      <c r="H95" s="353" t="s">
        <v>126</v>
      </c>
      <c r="I95" s="353" t="s">
        <v>455</v>
      </c>
      <c r="J95" s="56" t="s">
        <v>431</v>
      </c>
      <c r="M95" s="4"/>
      <c r="Q95" s="46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</row>
    <row r="96" spans="1:1016" s="2" customFormat="1" ht="12.75" customHeight="1" x14ac:dyDescent="0.2">
      <c r="A96" s="262" t="s">
        <v>92</v>
      </c>
      <c r="B96" s="1">
        <v>11075</v>
      </c>
      <c r="C96" s="49">
        <v>7</v>
      </c>
      <c r="D96" s="1" t="s">
        <v>12</v>
      </c>
      <c r="E96" s="7">
        <v>45444</v>
      </c>
      <c r="F96" s="46">
        <v>0.46527777777777801</v>
      </c>
      <c r="G96" s="50" t="s">
        <v>29</v>
      </c>
      <c r="H96" s="353" t="s">
        <v>124</v>
      </c>
      <c r="I96" s="353" t="s">
        <v>39</v>
      </c>
      <c r="J96" s="56"/>
      <c r="M96" s="1"/>
      <c r="Q96" s="46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</row>
    <row r="97" spans="1:1016" s="2" customFormat="1" ht="12.75" customHeight="1" x14ac:dyDescent="0.2">
      <c r="A97" s="262" t="s">
        <v>92</v>
      </c>
      <c r="B97" s="1">
        <v>11076</v>
      </c>
      <c r="C97" s="49">
        <v>7</v>
      </c>
      <c r="D97" s="1" t="s">
        <v>12</v>
      </c>
      <c r="E97" s="7">
        <v>45444</v>
      </c>
      <c r="F97" s="46">
        <v>0.5</v>
      </c>
      <c r="G97" s="50" t="s">
        <v>29</v>
      </c>
      <c r="H97" s="353" t="s">
        <v>303</v>
      </c>
      <c r="I97" s="353" t="s">
        <v>112</v>
      </c>
      <c r="M97" s="4"/>
      <c r="Q97" s="46"/>
      <c r="S97" s="4"/>
      <c r="T97" s="4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</row>
    <row r="98" spans="1:1016" s="2" customFormat="1" ht="12.75" customHeight="1" x14ac:dyDescent="0.2">
      <c r="A98" s="262" t="s">
        <v>92</v>
      </c>
      <c r="B98" s="1">
        <v>11077</v>
      </c>
      <c r="C98" s="49">
        <v>7</v>
      </c>
      <c r="D98" s="1" t="s">
        <v>12</v>
      </c>
      <c r="E98" s="7">
        <v>45444</v>
      </c>
      <c r="F98" s="46">
        <v>0.53472222222222199</v>
      </c>
      <c r="G98" s="50" t="s">
        <v>29</v>
      </c>
      <c r="H98" s="353" t="s">
        <v>455</v>
      </c>
      <c r="I98" s="353" t="s">
        <v>387</v>
      </c>
      <c r="J98" s="56"/>
      <c r="M98" s="1"/>
      <c r="Q98" s="46"/>
      <c r="S98" s="4"/>
      <c r="T98" s="4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</row>
    <row r="99" spans="1:1016" s="2" customFormat="1" ht="12.75" customHeight="1" x14ac:dyDescent="0.2">
      <c r="A99" s="262" t="s">
        <v>92</v>
      </c>
      <c r="B99" s="1">
        <v>11078</v>
      </c>
      <c r="C99" s="49">
        <v>7</v>
      </c>
      <c r="D99" s="1" t="s">
        <v>12</v>
      </c>
      <c r="E99" s="7">
        <v>45444</v>
      </c>
      <c r="F99" s="46">
        <v>0.56944444444444398</v>
      </c>
      <c r="G99" s="50" t="s">
        <v>29</v>
      </c>
      <c r="H99" s="353" t="s">
        <v>432</v>
      </c>
      <c r="I99" s="353" t="s">
        <v>126</v>
      </c>
      <c r="J99" s="56"/>
      <c r="M99" s="4"/>
      <c r="Q99" s="46"/>
      <c r="S99" s="4"/>
      <c r="T99" s="4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</row>
    <row r="100" spans="1:1016" s="2" customFormat="1" ht="12.75" customHeight="1" x14ac:dyDescent="0.2">
      <c r="A100" s="262" t="s">
        <v>92</v>
      </c>
      <c r="B100" s="1">
        <v>11079</v>
      </c>
      <c r="C100" s="49">
        <v>7</v>
      </c>
      <c r="D100" s="1" t="s">
        <v>12</v>
      </c>
      <c r="E100" s="7">
        <v>45444</v>
      </c>
      <c r="F100" s="46">
        <v>0.60416666666666696</v>
      </c>
      <c r="G100" s="50" t="s">
        <v>29</v>
      </c>
      <c r="H100" s="353" t="s">
        <v>112</v>
      </c>
      <c r="I100" s="353" t="s">
        <v>124</v>
      </c>
      <c r="M100" s="1"/>
      <c r="Q100" s="46"/>
      <c r="S100" s="4"/>
      <c r="T100" s="4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</row>
    <row r="101" spans="1:1016" s="2" customFormat="1" ht="12.75" customHeight="1" x14ac:dyDescent="0.2">
      <c r="A101" s="262" t="s">
        <v>92</v>
      </c>
      <c r="B101" s="1">
        <v>11080</v>
      </c>
      <c r="C101" s="49">
        <v>7</v>
      </c>
      <c r="D101" s="1" t="s">
        <v>12</v>
      </c>
      <c r="E101" s="7">
        <v>45444</v>
      </c>
      <c r="F101" s="46">
        <v>0.63888888888888895</v>
      </c>
      <c r="G101" s="50" t="s">
        <v>29</v>
      </c>
      <c r="H101" s="353" t="s">
        <v>39</v>
      </c>
      <c r="I101" s="353" t="s">
        <v>303</v>
      </c>
      <c r="J101" s="56"/>
      <c r="M101" s="4"/>
      <c r="Q101" s="46"/>
      <c r="S101" s="4"/>
      <c r="T101" s="4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</row>
    <row r="102" spans="1:1016" s="2" customFormat="1" ht="12.75" customHeight="1" x14ac:dyDescent="0.2">
      <c r="A102" s="262" t="s">
        <v>92</v>
      </c>
      <c r="B102" s="1">
        <v>11081</v>
      </c>
      <c r="C102" s="49">
        <v>7</v>
      </c>
      <c r="D102" s="1" t="s">
        <v>12</v>
      </c>
      <c r="E102" s="7">
        <v>45444</v>
      </c>
      <c r="F102" s="46">
        <v>0.67361111111111105</v>
      </c>
      <c r="G102" s="50" t="s">
        <v>29</v>
      </c>
      <c r="H102" s="353" t="s">
        <v>387</v>
      </c>
      <c r="I102" s="353" t="s">
        <v>126</v>
      </c>
      <c r="J102" s="56"/>
      <c r="M102" s="1"/>
      <c r="Q102" s="46"/>
      <c r="S102" s="4"/>
      <c r="T102" s="4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</row>
    <row r="103" spans="1:1016" s="2" customFormat="1" ht="12.75" customHeight="1" x14ac:dyDescent="0.2">
      <c r="A103" s="262" t="s">
        <v>92</v>
      </c>
      <c r="B103" s="1">
        <v>11082</v>
      </c>
      <c r="C103" s="49">
        <v>7</v>
      </c>
      <c r="D103" s="1" t="s">
        <v>12</v>
      </c>
      <c r="E103" s="7">
        <v>45444</v>
      </c>
      <c r="F103" s="46">
        <v>0.70833333333333304</v>
      </c>
      <c r="G103" s="50" t="s">
        <v>29</v>
      </c>
      <c r="H103" s="353" t="s">
        <v>455</v>
      </c>
      <c r="I103" s="353" t="s">
        <v>432</v>
      </c>
      <c r="J103" s="56"/>
      <c r="M103" s="4"/>
      <c r="Q103" s="46"/>
      <c r="S103" s="4"/>
      <c r="T103" s="4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</row>
    <row r="104" spans="1:1016" s="2" customFormat="1" ht="12.75" customHeight="1" x14ac:dyDescent="0.2">
      <c r="A104" s="262" t="s">
        <v>92</v>
      </c>
      <c r="B104" s="1">
        <v>11083</v>
      </c>
      <c r="C104" s="49">
        <v>7</v>
      </c>
      <c r="D104" s="1" t="s">
        <v>12</v>
      </c>
      <c r="E104" s="7">
        <v>45444</v>
      </c>
      <c r="F104" s="46">
        <v>0.74305555555555602</v>
      </c>
      <c r="G104" s="50" t="s">
        <v>29</v>
      </c>
      <c r="H104" s="353" t="s">
        <v>124</v>
      </c>
      <c r="I104" s="353" t="s">
        <v>303</v>
      </c>
      <c r="M104" s="1"/>
      <c r="N104" s="49"/>
      <c r="O104" s="1"/>
      <c r="P104" s="7"/>
      <c r="Q104" s="46"/>
      <c r="S104" s="4"/>
      <c r="T104" s="4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</row>
    <row r="105" spans="1:1016" s="2" customFormat="1" ht="12.75" customHeight="1" x14ac:dyDescent="0.2">
      <c r="A105" s="262" t="s">
        <v>92</v>
      </c>
      <c r="B105" s="1">
        <v>11084</v>
      </c>
      <c r="C105" s="49">
        <v>7</v>
      </c>
      <c r="D105" s="1" t="s">
        <v>12</v>
      </c>
      <c r="E105" s="7">
        <v>45444</v>
      </c>
      <c r="F105" s="46">
        <v>0.77777777777777801</v>
      </c>
      <c r="G105" s="50" t="s">
        <v>29</v>
      </c>
      <c r="H105" s="353" t="s">
        <v>112</v>
      </c>
      <c r="I105" s="353" t="s">
        <v>39</v>
      </c>
      <c r="J105" s="56"/>
      <c r="M105" s="4"/>
      <c r="N105" s="49"/>
      <c r="O105" s="1"/>
      <c r="P105" s="7"/>
      <c r="Q105" s="46"/>
      <c r="S105" s="4"/>
      <c r="T105" s="4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</row>
    <row r="106" spans="1:1016" s="2" customFormat="1" ht="12.75" customHeight="1" x14ac:dyDescent="0.2">
      <c r="J106" s="52"/>
      <c r="K106" s="52"/>
      <c r="M106" s="57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</row>
    <row r="107" spans="1:1016" s="2" customFormat="1" ht="12.75" customHeight="1" x14ac:dyDescent="0.2">
      <c r="C107" s="2" t="s">
        <v>766</v>
      </c>
      <c r="J107" s="52"/>
      <c r="K107" s="52"/>
      <c r="L107" s="54"/>
      <c r="M107" s="57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</row>
    <row r="108" spans="1:1016" ht="12.75" customHeight="1" x14ac:dyDescent="0.2">
      <c r="A108" s="262" t="s">
        <v>92</v>
      </c>
      <c r="B108" s="1">
        <v>11101</v>
      </c>
      <c r="C108" s="19" t="s">
        <v>434</v>
      </c>
      <c r="D108" s="1" t="s">
        <v>15</v>
      </c>
      <c r="E108" s="7">
        <v>45445</v>
      </c>
      <c r="F108" s="354">
        <v>0.375</v>
      </c>
      <c r="G108" s="50" t="s">
        <v>29</v>
      </c>
      <c r="H108" s="256" t="s">
        <v>435</v>
      </c>
      <c r="I108" s="256" t="s">
        <v>436</v>
      </c>
      <c r="J108" s="52"/>
      <c r="K108" s="52"/>
      <c r="M108" s="58"/>
    </row>
    <row r="109" spans="1:1016" ht="12.75" customHeight="1" x14ac:dyDescent="0.2">
      <c r="A109" s="262" t="s">
        <v>92</v>
      </c>
      <c r="B109" s="1">
        <v>11102</v>
      </c>
      <c r="C109" s="19" t="s">
        <v>434</v>
      </c>
      <c r="D109" s="1" t="s">
        <v>15</v>
      </c>
      <c r="E109" s="7">
        <v>45445</v>
      </c>
      <c r="F109" s="354">
        <v>0.41666666666666669</v>
      </c>
      <c r="G109" s="50" t="s">
        <v>29</v>
      </c>
      <c r="H109" s="256" t="s">
        <v>437</v>
      </c>
      <c r="I109" s="256" t="s">
        <v>438</v>
      </c>
      <c r="J109" s="52"/>
      <c r="K109" s="52"/>
      <c r="L109" s="54"/>
    </row>
    <row r="110" spans="1:1016" ht="12.75" customHeight="1" x14ac:dyDescent="0.2">
      <c r="A110" s="262" t="s">
        <v>92</v>
      </c>
      <c r="B110" s="1">
        <v>11103</v>
      </c>
      <c r="C110" s="19" t="s">
        <v>439</v>
      </c>
      <c r="D110" s="1" t="s">
        <v>15</v>
      </c>
      <c r="E110" s="7">
        <v>45445</v>
      </c>
      <c r="F110" s="354">
        <v>0.45833333333333298</v>
      </c>
      <c r="G110" s="50" t="s">
        <v>29</v>
      </c>
      <c r="H110" s="257" t="s">
        <v>440</v>
      </c>
      <c r="I110" s="257" t="s">
        <v>441</v>
      </c>
      <c r="K110" s="52"/>
      <c r="L110" s="52"/>
    </row>
    <row r="111" spans="1:1016" ht="12.75" customHeight="1" x14ac:dyDescent="0.2">
      <c r="A111" s="262" t="s">
        <v>92</v>
      </c>
      <c r="B111" s="1">
        <v>11104</v>
      </c>
      <c r="C111" s="19" t="s">
        <v>439</v>
      </c>
      <c r="D111" s="1" t="s">
        <v>15</v>
      </c>
      <c r="E111" s="7">
        <v>45445</v>
      </c>
      <c r="F111" s="354">
        <v>0.5</v>
      </c>
      <c r="G111" s="50" t="s">
        <v>29</v>
      </c>
      <c r="H111" s="257" t="s">
        <v>442</v>
      </c>
      <c r="I111" s="257" t="s">
        <v>443</v>
      </c>
      <c r="J111" s="2"/>
      <c r="L111" s="54"/>
      <c r="M111" s="54"/>
    </row>
    <row r="112" spans="1:1016" ht="12.75" customHeight="1" x14ac:dyDescent="0.2">
      <c r="A112" s="262" t="s">
        <v>92</v>
      </c>
      <c r="B112" s="1">
        <v>11105</v>
      </c>
      <c r="C112" s="19" t="s">
        <v>444</v>
      </c>
      <c r="D112" s="1" t="s">
        <v>15</v>
      </c>
      <c r="E112" s="7">
        <v>45445</v>
      </c>
      <c r="F112" s="354">
        <v>0.54166666666666696</v>
      </c>
      <c r="G112" s="50" t="s">
        <v>29</v>
      </c>
      <c r="H112" s="256" t="s">
        <v>767</v>
      </c>
      <c r="I112" s="256" t="s">
        <v>768</v>
      </c>
      <c r="J112" s="2"/>
    </row>
    <row r="113" spans="1:1016" ht="12.75" customHeight="1" x14ac:dyDescent="0.2">
      <c r="A113" s="262" t="s">
        <v>92</v>
      </c>
      <c r="B113" s="1">
        <v>11106</v>
      </c>
      <c r="C113" s="19" t="s">
        <v>21</v>
      </c>
      <c r="D113" s="1" t="s">
        <v>15</v>
      </c>
      <c r="E113" s="7">
        <v>45445</v>
      </c>
      <c r="F113" s="354">
        <v>0.58333333333333304</v>
      </c>
      <c r="G113" s="50" t="s">
        <v>29</v>
      </c>
      <c r="H113" s="256" t="s">
        <v>769</v>
      </c>
      <c r="I113" s="256" t="s">
        <v>770</v>
      </c>
      <c r="J113" s="2"/>
    </row>
    <row r="114" spans="1:1016" ht="12.75" customHeight="1" x14ac:dyDescent="0.2">
      <c r="A114" s="262" t="s">
        <v>92</v>
      </c>
      <c r="B114" s="1">
        <v>11107</v>
      </c>
      <c r="C114" s="4" t="s">
        <v>24</v>
      </c>
      <c r="D114" s="1" t="s">
        <v>15</v>
      </c>
      <c r="E114" s="7">
        <v>45445</v>
      </c>
      <c r="F114" s="354">
        <v>0.625</v>
      </c>
      <c r="G114" s="50" t="s">
        <v>29</v>
      </c>
      <c r="H114" s="257" t="s">
        <v>771</v>
      </c>
      <c r="I114" s="257" t="s">
        <v>773</v>
      </c>
      <c r="J114" s="2"/>
    </row>
    <row r="115" spans="1:1016" ht="12.75" customHeight="1" x14ac:dyDescent="0.2">
      <c r="A115" s="262" t="s">
        <v>92</v>
      </c>
      <c r="B115" s="1">
        <v>11108</v>
      </c>
      <c r="C115" s="4" t="s">
        <v>25</v>
      </c>
      <c r="D115" s="1" t="s">
        <v>15</v>
      </c>
      <c r="E115" s="7">
        <v>45445</v>
      </c>
      <c r="F115" s="354">
        <v>0.66666666666666696</v>
      </c>
      <c r="G115" s="50" t="s">
        <v>29</v>
      </c>
      <c r="H115" s="257" t="s">
        <v>772</v>
      </c>
      <c r="I115" s="257" t="s">
        <v>774</v>
      </c>
      <c r="J115" s="2"/>
    </row>
    <row r="116" spans="1:1016" ht="12.75" customHeight="1" x14ac:dyDescent="0.2">
      <c r="F116" s="4"/>
      <c r="J116" s="4"/>
    </row>
    <row r="117" spans="1:1016" ht="12.75" customHeight="1" x14ac:dyDescent="0.2">
      <c r="F117" s="4"/>
      <c r="J117" s="4"/>
      <c r="K117" s="4"/>
      <c r="L117" s="4"/>
      <c r="M117" s="4"/>
      <c r="N117" s="4"/>
      <c r="O117" s="4"/>
      <c r="P117" s="4"/>
    </row>
    <row r="118" spans="1:1016" ht="12.75" customHeight="1" x14ac:dyDescent="0.2">
      <c r="F118" s="4"/>
      <c r="J118" s="4"/>
      <c r="K118" s="4"/>
      <c r="L118" s="4"/>
      <c r="M118" s="4"/>
      <c r="N118" s="4"/>
      <c r="O118" s="4"/>
      <c r="P118" s="4"/>
    </row>
    <row r="119" spans="1:1016" s="2" customFormat="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</row>
    <row r="120" spans="1:1016" s="2" customFormat="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</row>
    <row r="121" spans="1:1016" s="2" customFormat="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</row>
    <row r="122" spans="1:1016" s="2" customFormat="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</row>
    <row r="123" spans="1:1016" s="2" customFormat="1" ht="12.75" customHeight="1" x14ac:dyDescent="0.2">
      <c r="A123" s="4"/>
      <c r="B123" s="4"/>
      <c r="C123" s="4"/>
      <c r="D123" s="4"/>
      <c r="E123" s="4"/>
      <c r="F123" s="5"/>
      <c r="G123" s="4"/>
      <c r="H123" s="4"/>
      <c r="I123" s="4"/>
      <c r="J123" s="6"/>
      <c r="K123" s="4"/>
      <c r="L123" s="4"/>
      <c r="M123" s="4"/>
      <c r="N123" s="4"/>
      <c r="O123" s="4"/>
      <c r="P123" s="4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</row>
    <row r="136" spans="8:9" ht="12.75" customHeight="1" x14ac:dyDescent="0.2">
      <c r="H136" s="3"/>
      <c r="I136" s="3"/>
    </row>
    <row r="137" spans="8:9" ht="12.75" customHeight="1" x14ac:dyDescent="0.2">
      <c r="H137" s="3"/>
      <c r="I137" s="3"/>
    </row>
    <row r="138" spans="8:9" ht="12.75" customHeight="1" x14ac:dyDescent="0.2">
      <c r="H138" s="3"/>
      <c r="I138" s="3"/>
    </row>
    <row r="139" spans="8:9" ht="12.75" customHeight="1" x14ac:dyDescent="0.2">
      <c r="H139" s="3"/>
      <c r="I139" s="3"/>
    </row>
    <row r="140" spans="8:9" ht="12.75" customHeight="1" x14ac:dyDescent="0.2">
      <c r="H140" s="3"/>
      <c r="I140" s="3"/>
    </row>
    <row r="141" spans="8:9" ht="12.75" customHeight="1" x14ac:dyDescent="0.2">
      <c r="H141" s="3"/>
      <c r="I141" s="3"/>
    </row>
    <row r="142" spans="8:9" ht="12.75" customHeight="1" x14ac:dyDescent="0.2">
      <c r="H142" s="3"/>
      <c r="I142" s="3"/>
    </row>
    <row r="143" spans="8:9" ht="12.75" customHeight="1" x14ac:dyDescent="0.2">
      <c r="H143" s="3"/>
      <c r="I143" s="3"/>
    </row>
    <row r="144" spans="8:9" ht="12.75" customHeight="1" x14ac:dyDescent="0.2">
      <c r="H144" s="3"/>
      <c r="I144" s="3"/>
    </row>
    <row r="145" spans="8:9" ht="12.75" customHeight="1" x14ac:dyDescent="0.2">
      <c r="H145" s="3"/>
      <c r="I145" s="3"/>
    </row>
    <row r="146" spans="8:9" ht="12.75" customHeight="1" x14ac:dyDescent="0.2">
      <c r="H146" s="3"/>
      <c r="I146" s="3"/>
    </row>
    <row r="147" spans="8:9" ht="12.75" customHeight="1" x14ac:dyDescent="0.2">
      <c r="H147" s="3"/>
      <c r="I147" s="3"/>
    </row>
  </sheetData>
  <autoFilter ref="A3:I115" xr:uid="{00000000-0009-0000-0000-000007000000}"/>
  <mergeCells count="1">
    <mergeCell ref="A1:I1"/>
  </mergeCells>
  <dataValidations disablePrompts="1" count="1">
    <dataValidation type="custom" allowBlank="1" showInputMessage="1" showErrorMessage="1" errorTitle="POZOR!!!" error="Výpočtový část - Multirozpis přejímá data z konkrétních listů!" sqref="A3:I3" xr:uid="{4161190E-E5DB-405D-8DE6-8079CE9137BF}">
      <formula1>""</formula1>
    </dataValidation>
  </dataValidations>
  <pageMargins left="0.70833333333333304" right="0.70833333333333304" top="0.78749999999999998" bottom="0.78749999999999998" header="0.51180555555555496" footer="0.51180555555555496"/>
  <pageSetup paperSize="9" scale="45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F6DB-F1D9-43B2-AF48-04432B6ABAD3}">
  <sheetPr>
    <tabColor rgb="FF009900"/>
  </sheetPr>
  <dimension ref="A1:AD286"/>
  <sheetViews>
    <sheetView zoomScaleNormal="100" workbookViewId="0">
      <pane ySplit="3" topLeftCell="A129" activePane="bottomLeft" state="frozen"/>
      <selection pane="bottomLeft" sqref="A1:I1"/>
    </sheetView>
  </sheetViews>
  <sheetFormatPr defaultColWidth="7.42578125" defaultRowHeight="12.75" customHeight="1" x14ac:dyDescent="0.15"/>
  <cols>
    <col min="1" max="1" width="9.28515625" style="30" customWidth="1"/>
    <col min="2" max="2" width="7.5703125" style="30" customWidth="1"/>
    <col min="3" max="3" width="5" style="30" customWidth="1"/>
    <col min="4" max="4" width="7.5703125" style="30" customWidth="1"/>
    <col min="5" max="5" width="9.28515625" style="30" customWidth="1"/>
    <col min="6" max="6" width="7.5703125" style="30" customWidth="1"/>
    <col min="7" max="7" width="19.5703125" style="30" customWidth="1"/>
    <col min="8" max="9" width="30.7109375" style="30" customWidth="1"/>
    <col min="10" max="10" width="52.140625" style="30" customWidth="1"/>
    <col min="11" max="11" width="7.85546875" style="29" customWidth="1"/>
    <col min="12" max="12" width="7.42578125" style="29"/>
    <col min="13" max="13" width="7.85546875" style="29" bestFit="1" customWidth="1"/>
    <col min="14" max="16384" width="7.42578125" style="29"/>
  </cols>
  <sheetData>
    <row r="1" spans="1:24" ht="50.1" customHeight="1" x14ac:dyDescent="0.15">
      <c r="A1" s="575" t="s">
        <v>734</v>
      </c>
      <c r="B1" s="575"/>
      <c r="C1" s="575"/>
      <c r="D1" s="575"/>
      <c r="E1" s="575"/>
      <c r="F1" s="575"/>
      <c r="G1" s="575"/>
      <c r="H1" s="575"/>
      <c r="I1" s="575"/>
    </row>
    <row r="2" spans="1:24" ht="5.0999999999999996" customHeight="1" x14ac:dyDescent="0.15"/>
    <row r="3" spans="1:24" ht="24.95" customHeight="1" x14ac:dyDescent="0.15">
      <c r="A3" s="267" t="s">
        <v>0</v>
      </c>
      <c r="B3" s="267" t="s">
        <v>1</v>
      </c>
      <c r="C3" s="267" t="s">
        <v>2</v>
      </c>
      <c r="D3" s="267" t="s">
        <v>3</v>
      </c>
      <c r="E3" s="267" t="s">
        <v>4</v>
      </c>
      <c r="F3" s="267" t="s">
        <v>5</v>
      </c>
      <c r="G3" s="267" t="s">
        <v>6</v>
      </c>
      <c r="H3" s="267" t="s">
        <v>7</v>
      </c>
      <c r="I3" s="267" t="s">
        <v>8</v>
      </c>
      <c r="J3" s="32" t="s">
        <v>9</v>
      </c>
    </row>
    <row r="4" spans="1:24" ht="12.75" customHeight="1" x14ac:dyDescent="0.15">
      <c r="A4" s="48" t="s">
        <v>356</v>
      </c>
      <c r="B4" s="4" t="s">
        <v>45</v>
      </c>
      <c r="C4" s="25">
        <v>1</v>
      </c>
      <c r="D4" s="1" t="s">
        <v>45</v>
      </c>
      <c r="E4" s="7" t="s">
        <v>45</v>
      </c>
      <c r="F4" s="17" t="s">
        <v>45</v>
      </c>
      <c r="G4" s="1" t="s">
        <v>45</v>
      </c>
      <c r="H4" s="25" t="s">
        <v>82</v>
      </c>
      <c r="I4" s="25" t="s">
        <v>202</v>
      </c>
      <c r="J4" s="36"/>
      <c r="K4" s="37"/>
    </row>
    <row r="5" spans="1:24" ht="12.75" customHeight="1" x14ac:dyDescent="0.2">
      <c r="A5" s="48" t="s">
        <v>356</v>
      </c>
      <c r="B5" s="4">
        <v>4001</v>
      </c>
      <c r="C5" s="1">
        <v>1</v>
      </c>
      <c r="D5" s="25" t="s">
        <v>12</v>
      </c>
      <c r="E5" s="34">
        <v>45178</v>
      </c>
      <c r="F5" s="488">
        <v>0.45833333333333331</v>
      </c>
      <c r="G5" s="46" t="s">
        <v>752</v>
      </c>
      <c r="H5" s="25" t="s">
        <v>125</v>
      </c>
      <c r="I5" s="25" t="s">
        <v>167</v>
      </c>
      <c r="J5" s="463" t="s">
        <v>1028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2.75" customHeight="1" x14ac:dyDescent="0.15">
      <c r="A6" s="48" t="s">
        <v>356</v>
      </c>
      <c r="B6" s="25">
        <v>4002</v>
      </c>
      <c r="C6" s="25">
        <v>1</v>
      </c>
      <c r="D6" s="25" t="s">
        <v>12</v>
      </c>
      <c r="E6" s="34">
        <v>45178</v>
      </c>
      <c r="F6" s="46">
        <v>0.47916666666666669</v>
      </c>
      <c r="G6" s="46" t="s">
        <v>395</v>
      </c>
      <c r="H6" s="25" t="s">
        <v>126</v>
      </c>
      <c r="I6" s="25" t="s">
        <v>41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2.75" customHeight="1" x14ac:dyDescent="0.2">
      <c r="A7" s="48" t="s">
        <v>356</v>
      </c>
      <c r="B7" s="25">
        <v>4003</v>
      </c>
      <c r="C7" s="25">
        <v>1</v>
      </c>
      <c r="D7" s="25" t="s">
        <v>12</v>
      </c>
      <c r="E7" s="34">
        <v>45178</v>
      </c>
      <c r="F7" s="488">
        <v>0.5</v>
      </c>
      <c r="G7" s="46" t="s">
        <v>394</v>
      </c>
      <c r="H7" s="25" t="s">
        <v>39</v>
      </c>
      <c r="I7" s="25" t="s">
        <v>17</v>
      </c>
      <c r="J7" s="463" t="s">
        <v>974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ht="12.75" customHeight="1" x14ac:dyDescent="0.15">
      <c r="A8" s="48" t="s">
        <v>357</v>
      </c>
      <c r="B8" s="61" t="s">
        <v>45</v>
      </c>
      <c r="C8" s="59">
        <v>1</v>
      </c>
      <c r="D8" s="1" t="s">
        <v>45</v>
      </c>
      <c r="E8" s="7" t="s">
        <v>45</v>
      </c>
      <c r="F8" s="17" t="s">
        <v>45</v>
      </c>
      <c r="G8" s="61" t="s">
        <v>45</v>
      </c>
      <c r="H8" s="59" t="s">
        <v>115</v>
      </c>
      <c r="I8" s="59" t="s">
        <v>82</v>
      </c>
      <c r="J8" s="64" t="s">
        <v>778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2.75" customHeight="1" x14ac:dyDescent="0.15">
      <c r="A9" s="48" t="s">
        <v>357</v>
      </c>
      <c r="B9" s="59">
        <v>4101</v>
      </c>
      <c r="C9" s="59">
        <v>1</v>
      </c>
      <c r="D9" s="25" t="s">
        <v>12</v>
      </c>
      <c r="E9" s="34">
        <v>45178</v>
      </c>
      <c r="F9" s="46">
        <v>0.58333333333333337</v>
      </c>
      <c r="G9" s="349" t="s">
        <v>742</v>
      </c>
      <c r="H9" s="59" t="s">
        <v>40</v>
      </c>
      <c r="I9" s="59" t="s">
        <v>387</v>
      </c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2.75" customHeight="1" x14ac:dyDescent="0.15">
      <c r="A10" s="48" t="s">
        <v>357</v>
      </c>
      <c r="B10" s="59">
        <v>4102</v>
      </c>
      <c r="C10" s="59">
        <v>1</v>
      </c>
      <c r="D10" s="25" t="s">
        <v>12</v>
      </c>
      <c r="E10" s="34">
        <v>45178</v>
      </c>
      <c r="F10" s="46">
        <v>0.54166666666666663</v>
      </c>
      <c r="G10" s="349" t="s">
        <v>385</v>
      </c>
      <c r="H10" s="59" t="s">
        <v>432</v>
      </c>
      <c r="I10" s="59" t="s">
        <v>753</v>
      </c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2.75" customHeight="1" x14ac:dyDescent="0.15">
      <c r="A11" s="48" t="s">
        <v>357</v>
      </c>
      <c r="B11" s="59">
        <v>4103</v>
      </c>
      <c r="C11" s="59">
        <v>1</v>
      </c>
      <c r="D11" s="25" t="s">
        <v>12</v>
      </c>
      <c r="E11" s="34">
        <v>45178</v>
      </c>
      <c r="F11" s="46">
        <v>0.58333333333333337</v>
      </c>
      <c r="G11" s="349" t="s">
        <v>388</v>
      </c>
      <c r="H11" s="59" t="s">
        <v>116</v>
      </c>
      <c r="I11" s="59" t="s">
        <v>318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2.75" customHeight="1" x14ac:dyDescent="0.15">
      <c r="A12" s="249"/>
      <c r="B12" s="250"/>
      <c r="C12" s="250"/>
      <c r="D12" s="250"/>
      <c r="E12" s="251"/>
      <c r="F12" s="252"/>
      <c r="G12" s="250"/>
      <c r="H12" s="253"/>
      <c r="I12" s="253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2.75" customHeight="1" x14ac:dyDescent="0.15">
      <c r="A13" s="48" t="s">
        <v>356</v>
      </c>
      <c r="B13" s="4" t="s">
        <v>45</v>
      </c>
      <c r="C13" s="25">
        <v>2</v>
      </c>
      <c r="D13" s="1" t="s">
        <v>45</v>
      </c>
      <c r="E13" s="7" t="s">
        <v>45</v>
      </c>
      <c r="F13" s="17" t="s">
        <v>45</v>
      </c>
      <c r="G13" s="1" t="s">
        <v>45</v>
      </c>
      <c r="H13" s="25" t="s">
        <v>17</v>
      </c>
      <c r="I13" s="25" t="s">
        <v>82</v>
      </c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12.75" customHeight="1" x14ac:dyDescent="0.15">
      <c r="A14" s="48" t="s">
        <v>356</v>
      </c>
      <c r="B14" s="4">
        <v>4004</v>
      </c>
      <c r="C14" s="1">
        <v>2</v>
      </c>
      <c r="D14" s="25" t="s">
        <v>12</v>
      </c>
      <c r="E14" s="34">
        <v>45185</v>
      </c>
      <c r="F14" s="46">
        <v>0.54166666666666663</v>
      </c>
      <c r="G14" s="46" t="s">
        <v>744</v>
      </c>
      <c r="H14" s="25" t="s">
        <v>167</v>
      </c>
      <c r="I14" s="25" t="s">
        <v>202</v>
      </c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2.75" customHeight="1" x14ac:dyDescent="0.15">
      <c r="A15" s="48" t="s">
        <v>356</v>
      </c>
      <c r="B15" s="25">
        <v>4005</v>
      </c>
      <c r="C15" s="25">
        <v>2</v>
      </c>
      <c r="D15" s="25" t="s">
        <v>12</v>
      </c>
      <c r="E15" s="34">
        <v>45185</v>
      </c>
      <c r="F15" s="46">
        <v>0.58333333333333337</v>
      </c>
      <c r="G15" s="46" t="s">
        <v>384</v>
      </c>
      <c r="H15" s="25" t="s">
        <v>41</v>
      </c>
      <c r="I15" s="25" t="s">
        <v>39</v>
      </c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2.75" customHeight="1" x14ac:dyDescent="0.2">
      <c r="A16" s="48" t="s">
        <v>356</v>
      </c>
      <c r="B16" s="25">
        <v>4006</v>
      </c>
      <c r="C16" s="25">
        <v>2</v>
      </c>
      <c r="D16" s="25" t="s">
        <v>12</v>
      </c>
      <c r="E16" s="34">
        <v>45185</v>
      </c>
      <c r="F16" s="488">
        <v>0.45833333333333331</v>
      </c>
      <c r="G16" s="46" t="s">
        <v>752</v>
      </c>
      <c r="H16" s="25" t="s">
        <v>125</v>
      </c>
      <c r="I16" s="25" t="s">
        <v>126</v>
      </c>
      <c r="J16" s="463" t="s">
        <v>967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2.75" customHeight="1" x14ac:dyDescent="0.15">
      <c r="A17" s="48" t="s">
        <v>357</v>
      </c>
      <c r="B17" s="61" t="s">
        <v>45</v>
      </c>
      <c r="C17" s="59">
        <v>2</v>
      </c>
      <c r="D17" s="1" t="s">
        <v>45</v>
      </c>
      <c r="E17" s="7" t="s">
        <v>45</v>
      </c>
      <c r="F17" s="17" t="s">
        <v>45</v>
      </c>
      <c r="G17" s="61" t="s">
        <v>45</v>
      </c>
      <c r="H17" s="59" t="s">
        <v>82</v>
      </c>
      <c r="I17" s="59" t="s">
        <v>318</v>
      </c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2.75" customHeight="1" x14ac:dyDescent="0.15">
      <c r="A18" s="48" t="s">
        <v>357</v>
      </c>
      <c r="B18" s="59">
        <v>4105</v>
      </c>
      <c r="C18" s="59">
        <v>2</v>
      </c>
      <c r="D18" s="25" t="s">
        <v>12</v>
      </c>
      <c r="E18" s="34">
        <v>45185</v>
      </c>
      <c r="F18" s="46">
        <v>0.64583333333333337</v>
      </c>
      <c r="G18" s="349" t="s">
        <v>389</v>
      </c>
      <c r="H18" s="59" t="s">
        <v>387</v>
      </c>
      <c r="I18" s="59" t="s">
        <v>432</v>
      </c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2.75" customHeight="1" x14ac:dyDescent="0.2">
      <c r="A19" s="48" t="s">
        <v>357</v>
      </c>
      <c r="B19" s="59">
        <v>4106</v>
      </c>
      <c r="C19" s="59">
        <v>2</v>
      </c>
      <c r="D19" s="25" t="s">
        <v>12</v>
      </c>
      <c r="E19" s="34">
        <v>45185</v>
      </c>
      <c r="F19" s="488">
        <v>0.54166666666666663</v>
      </c>
      <c r="G19" s="349" t="s">
        <v>391</v>
      </c>
      <c r="H19" s="59" t="s">
        <v>115</v>
      </c>
      <c r="I19" s="59" t="s">
        <v>40</v>
      </c>
      <c r="J19" s="463" t="s">
        <v>943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2.75" customHeight="1" x14ac:dyDescent="0.15">
      <c r="A20" s="249"/>
      <c r="B20" s="250"/>
      <c r="C20" s="250"/>
      <c r="D20" s="250"/>
      <c r="E20" s="251"/>
      <c r="F20" s="252"/>
      <c r="G20" s="250"/>
      <c r="H20" s="253"/>
      <c r="I20" s="253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2.75" customHeight="1" x14ac:dyDescent="0.15">
      <c r="A21" s="48" t="s">
        <v>356</v>
      </c>
      <c r="B21" s="4" t="s">
        <v>45</v>
      </c>
      <c r="C21" s="25">
        <v>3</v>
      </c>
      <c r="D21" s="1" t="s">
        <v>45</v>
      </c>
      <c r="E21" s="7" t="s">
        <v>45</v>
      </c>
      <c r="F21" s="17" t="s">
        <v>45</v>
      </c>
      <c r="G21" s="1" t="s">
        <v>45</v>
      </c>
      <c r="H21" s="25" t="s">
        <v>82</v>
      </c>
      <c r="I21" s="25" t="s">
        <v>41</v>
      </c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2.75" customHeight="1" x14ac:dyDescent="0.2">
      <c r="A22" s="48" t="s">
        <v>356</v>
      </c>
      <c r="B22" s="25">
        <v>4007</v>
      </c>
      <c r="C22" s="25">
        <v>3</v>
      </c>
      <c r="D22" s="25" t="s">
        <v>12</v>
      </c>
      <c r="E22" s="34">
        <v>45192</v>
      </c>
      <c r="F22" s="488">
        <v>0.54166666666666663</v>
      </c>
      <c r="G22" s="46" t="s">
        <v>395</v>
      </c>
      <c r="H22" s="25" t="s">
        <v>126</v>
      </c>
      <c r="I22" s="25" t="s">
        <v>167</v>
      </c>
      <c r="J22" s="463" t="s">
        <v>945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2.75" customHeight="1" x14ac:dyDescent="0.2">
      <c r="A23" s="48" t="s">
        <v>356</v>
      </c>
      <c r="B23" s="25">
        <v>4008</v>
      </c>
      <c r="C23" s="25">
        <v>3</v>
      </c>
      <c r="D23" s="25" t="s">
        <v>12</v>
      </c>
      <c r="E23" s="34">
        <v>45192</v>
      </c>
      <c r="F23" s="488">
        <v>0.47916666666666669</v>
      </c>
      <c r="G23" s="46" t="s">
        <v>394</v>
      </c>
      <c r="H23" s="25" t="s">
        <v>39</v>
      </c>
      <c r="I23" s="25" t="s">
        <v>125</v>
      </c>
      <c r="J23" s="463" t="s">
        <v>1051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2.75" customHeight="1" x14ac:dyDescent="0.2">
      <c r="A24" s="48" t="s">
        <v>356</v>
      </c>
      <c r="B24" s="25">
        <v>4009</v>
      </c>
      <c r="C24" s="25">
        <v>3</v>
      </c>
      <c r="D24" s="25" t="s">
        <v>12</v>
      </c>
      <c r="E24" s="34">
        <v>45192</v>
      </c>
      <c r="F24" s="488">
        <v>0.45833333333333331</v>
      </c>
      <c r="G24" s="46" t="s">
        <v>751</v>
      </c>
      <c r="H24" s="25" t="s">
        <v>202</v>
      </c>
      <c r="I24" s="25" t="s">
        <v>17</v>
      </c>
      <c r="J24" s="463" t="s">
        <v>984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2.75" customHeight="1" x14ac:dyDescent="0.15">
      <c r="A25" s="48" t="s">
        <v>357</v>
      </c>
      <c r="B25" s="61" t="s">
        <v>45</v>
      </c>
      <c r="C25" s="59">
        <v>3</v>
      </c>
      <c r="D25" s="1" t="s">
        <v>45</v>
      </c>
      <c r="E25" s="7" t="s">
        <v>45</v>
      </c>
      <c r="F25" s="17" t="s">
        <v>45</v>
      </c>
      <c r="G25" s="1" t="s">
        <v>45</v>
      </c>
      <c r="H25" s="59" t="s">
        <v>40</v>
      </c>
      <c r="I25" s="59" t="s">
        <v>82</v>
      </c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2.75" customHeight="1" x14ac:dyDescent="0.15">
      <c r="A26" s="48" t="s">
        <v>357</v>
      </c>
      <c r="B26" s="59">
        <v>4107</v>
      </c>
      <c r="C26" s="59">
        <v>3</v>
      </c>
      <c r="D26" s="25" t="s">
        <v>12</v>
      </c>
      <c r="E26" s="34">
        <v>45192</v>
      </c>
      <c r="F26" s="46">
        <v>0.54166666666666663</v>
      </c>
      <c r="G26" s="349" t="s">
        <v>385</v>
      </c>
      <c r="H26" s="59" t="s">
        <v>432</v>
      </c>
      <c r="I26" s="59" t="s">
        <v>115</v>
      </c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2.75" customHeight="1" x14ac:dyDescent="0.15">
      <c r="A27" s="48" t="s">
        <v>357</v>
      </c>
      <c r="B27" s="59">
        <v>4108</v>
      </c>
      <c r="C27" s="59">
        <v>3</v>
      </c>
      <c r="D27" s="25" t="s">
        <v>12</v>
      </c>
      <c r="E27" s="34">
        <v>45192</v>
      </c>
      <c r="F27" s="46">
        <v>0.58333333333333337</v>
      </c>
      <c r="G27" s="349" t="s">
        <v>388</v>
      </c>
      <c r="H27" s="59" t="s">
        <v>116</v>
      </c>
      <c r="I27" s="59" t="s">
        <v>387</v>
      </c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2.75" customHeight="1" x14ac:dyDescent="0.2">
      <c r="A28" s="48" t="s">
        <v>357</v>
      </c>
      <c r="B28" s="59">
        <v>4109</v>
      </c>
      <c r="C28" s="59">
        <v>3</v>
      </c>
      <c r="D28" s="25" t="s">
        <v>12</v>
      </c>
      <c r="E28" s="34">
        <v>45192</v>
      </c>
      <c r="F28" s="488">
        <v>0.5</v>
      </c>
      <c r="G28" s="401" t="s">
        <v>889</v>
      </c>
      <c r="H28" s="59" t="s">
        <v>318</v>
      </c>
      <c r="I28" s="59" t="s">
        <v>753</v>
      </c>
      <c r="J28" s="463" t="s">
        <v>963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2.75" customHeight="1" x14ac:dyDescent="0.15">
      <c r="A29" s="249"/>
      <c r="B29" s="250"/>
      <c r="C29" s="250"/>
      <c r="D29" s="250"/>
      <c r="E29" s="251"/>
      <c r="F29" s="252"/>
      <c r="G29" s="250"/>
      <c r="H29" s="253"/>
      <c r="I29" s="253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12.75" customHeight="1" x14ac:dyDescent="0.15">
      <c r="A30" s="48" t="s">
        <v>356</v>
      </c>
      <c r="B30" s="4" t="s">
        <v>45</v>
      </c>
      <c r="C30" s="25">
        <v>4</v>
      </c>
      <c r="D30" s="1" t="s">
        <v>45</v>
      </c>
      <c r="E30" s="7" t="s">
        <v>45</v>
      </c>
      <c r="F30" s="17" t="s">
        <v>45</v>
      </c>
      <c r="G30" s="1" t="s">
        <v>45</v>
      </c>
      <c r="H30" s="25" t="s">
        <v>125</v>
      </c>
      <c r="I30" s="25" t="s">
        <v>82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2.75" customHeight="1" x14ac:dyDescent="0.15">
      <c r="A31" s="48" t="s">
        <v>356</v>
      </c>
      <c r="B31" s="25">
        <v>4010</v>
      </c>
      <c r="C31" s="25">
        <v>4</v>
      </c>
      <c r="D31" s="28" t="s">
        <v>128</v>
      </c>
      <c r="E31" s="38">
        <v>45197</v>
      </c>
      <c r="F31" s="46">
        <v>0.54166666666666663</v>
      </c>
      <c r="G31" s="46" t="s">
        <v>744</v>
      </c>
      <c r="H31" s="25" t="s">
        <v>167</v>
      </c>
      <c r="I31" s="25" t="s">
        <v>17</v>
      </c>
      <c r="J31" s="64" t="s">
        <v>104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2.75" customHeight="1" x14ac:dyDescent="0.2">
      <c r="A32" s="48" t="s">
        <v>356</v>
      </c>
      <c r="B32" s="25">
        <v>4011</v>
      </c>
      <c r="C32" s="25">
        <v>4</v>
      </c>
      <c r="D32" s="28" t="s">
        <v>128</v>
      </c>
      <c r="E32" s="38">
        <v>45197</v>
      </c>
      <c r="F32" s="488">
        <v>0.52083333333333337</v>
      </c>
      <c r="G32" s="46" t="s">
        <v>384</v>
      </c>
      <c r="H32" s="25" t="s">
        <v>41</v>
      </c>
      <c r="I32" s="25" t="s">
        <v>202</v>
      </c>
      <c r="J32" s="64" t="s">
        <v>104</v>
      </c>
      <c r="K32" s="463" t="s">
        <v>1114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2.75" customHeight="1" x14ac:dyDescent="0.2">
      <c r="A33" s="48" t="s">
        <v>356</v>
      </c>
      <c r="B33" s="25">
        <v>4012</v>
      </c>
      <c r="C33" s="25">
        <v>4</v>
      </c>
      <c r="D33" s="28" t="s">
        <v>128</v>
      </c>
      <c r="E33" s="38">
        <v>45197</v>
      </c>
      <c r="F33" s="488">
        <v>0.54166666666666663</v>
      </c>
      <c r="G33" s="46" t="s">
        <v>395</v>
      </c>
      <c r="H33" s="25" t="s">
        <v>126</v>
      </c>
      <c r="I33" s="25" t="s">
        <v>39</v>
      </c>
      <c r="J33" s="64" t="s">
        <v>104</v>
      </c>
      <c r="K33" s="463" t="s">
        <v>945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2.75" customHeight="1" x14ac:dyDescent="0.15">
      <c r="A34" s="48" t="s">
        <v>357</v>
      </c>
      <c r="B34" s="61" t="s">
        <v>45</v>
      </c>
      <c r="C34" s="59">
        <v>4</v>
      </c>
      <c r="D34" s="1" t="s">
        <v>45</v>
      </c>
      <c r="E34" s="7" t="s">
        <v>45</v>
      </c>
      <c r="F34" s="17" t="s">
        <v>45</v>
      </c>
      <c r="G34" s="61" t="s">
        <v>45</v>
      </c>
      <c r="H34" s="59" t="s">
        <v>82</v>
      </c>
      <c r="I34" s="59" t="s">
        <v>753</v>
      </c>
      <c r="J34" s="64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12.75" customHeight="1" x14ac:dyDescent="0.2">
      <c r="A35" s="48" t="s">
        <v>357</v>
      </c>
      <c r="B35" s="59">
        <v>4110</v>
      </c>
      <c r="C35" s="59">
        <v>4</v>
      </c>
      <c r="D35" s="28" t="s">
        <v>128</v>
      </c>
      <c r="E35" s="38">
        <v>45197</v>
      </c>
      <c r="F35" s="488">
        <v>0.54166666666666663</v>
      </c>
      <c r="G35" s="349" t="s">
        <v>389</v>
      </c>
      <c r="H35" s="59" t="s">
        <v>387</v>
      </c>
      <c r="I35" s="59" t="s">
        <v>318</v>
      </c>
      <c r="J35" s="64" t="s">
        <v>104</v>
      </c>
      <c r="K35" s="463" t="s">
        <v>962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2.75" customHeight="1" x14ac:dyDescent="0.15">
      <c r="A36" s="48" t="s">
        <v>357</v>
      </c>
      <c r="B36" s="59">
        <v>4111</v>
      </c>
      <c r="C36" s="59">
        <v>4</v>
      </c>
      <c r="D36" s="28" t="s">
        <v>128</v>
      </c>
      <c r="E36" s="38">
        <v>45197</v>
      </c>
      <c r="F36" s="46">
        <v>0.45833333333333331</v>
      </c>
      <c r="G36" s="349" t="s">
        <v>391</v>
      </c>
      <c r="H36" s="59" t="s">
        <v>115</v>
      </c>
      <c r="I36" s="59" t="s">
        <v>116</v>
      </c>
      <c r="J36" s="64" t="s">
        <v>104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2.75" customHeight="1" x14ac:dyDescent="0.2">
      <c r="A37" s="48" t="s">
        <v>357</v>
      </c>
      <c r="B37" s="59">
        <v>4112</v>
      </c>
      <c r="C37" s="59">
        <v>4</v>
      </c>
      <c r="D37" s="28" t="s">
        <v>128</v>
      </c>
      <c r="E37" s="38">
        <v>45197</v>
      </c>
      <c r="F37" s="488">
        <v>0.45833333333333331</v>
      </c>
      <c r="G37" s="349" t="s">
        <v>742</v>
      </c>
      <c r="H37" s="59" t="s">
        <v>40</v>
      </c>
      <c r="I37" s="59" t="s">
        <v>432</v>
      </c>
      <c r="J37" s="64" t="s">
        <v>104</v>
      </c>
      <c r="K37" s="463" t="s">
        <v>980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2.75" customHeight="1" x14ac:dyDescent="0.15">
      <c r="A38" s="249"/>
      <c r="B38" s="250"/>
      <c r="C38" s="250"/>
      <c r="D38" s="250"/>
      <c r="E38" s="251"/>
      <c r="F38" s="252"/>
      <c r="G38" s="250"/>
      <c r="H38" s="253"/>
      <c r="I38" s="253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12.75" customHeight="1" x14ac:dyDescent="0.15">
      <c r="A39" s="48" t="s">
        <v>356</v>
      </c>
      <c r="B39" s="4" t="s">
        <v>45</v>
      </c>
      <c r="C39" s="25">
        <v>5</v>
      </c>
      <c r="D39" s="1" t="s">
        <v>45</v>
      </c>
      <c r="E39" s="7" t="s">
        <v>45</v>
      </c>
      <c r="F39" s="17" t="s">
        <v>45</v>
      </c>
      <c r="G39" s="1" t="s">
        <v>45</v>
      </c>
      <c r="H39" s="25" t="s">
        <v>82</v>
      </c>
      <c r="I39" s="25" t="s">
        <v>126</v>
      </c>
      <c r="J39" s="6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12.75" customHeight="1" x14ac:dyDescent="0.15">
      <c r="A40" s="48" t="s">
        <v>356</v>
      </c>
      <c r="B40" s="25">
        <v>4013</v>
      </c>
      <c r="C40" s="25">
        <v>5</v>
      </c>
      <c r="D40" s="25" t="s">
        <v>12</v>
      </c>
      <c r="E40" s="34">
        <v>45199</v>
      </c>
      <c r="F40" s="46">
        <v>0.45833333333333331</v>
      </c>
      <c r="G40" s="46" t="s">
        <v>394</v>
      </c>
      <c r="H40" s="25" t="s">
        <v>39</v>
      </c>
      <c r="I40" s="25" t="s">
        <v>167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12.75" customHeight="1" x14ac:dyDescent="0.15">
      <c r="A41" s="48" t="s">
        <v>357</v>
      </c>
      <c r="B41" s="61" t="s">
        <v>45</v>
      </c>
      <c r="C41" s="59">
        <v>5</v>
      </c>
      <c r="D41" s="1" t="s">
        <v>45</v>
      </c>
      <c r="E41" s="7" t="s">
        <v>45</v>
      </c>
      <c r="F41" s="17" t="s">
        <v>45</v>
      </c>
      <c r="G41" s="61" t="s">
        <v>45</v>
      </c>
      <c r="H41" s="59" t="s">
        <v>432</v>
      </c>
      <c r="I41" s="59" t="s">
        <v>82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2.75" customHeight="1" x14ac:dyDescent="0.2">
      <c r="A42" s="48" t="s">
        <v>357</v>
      </c>
      <c r="B42" s="59">
        <v>4113</v>
      </c>
      <c r="C42" s="59">
        <v>5</v>
      </c>
      <c r="D42" s="25" t="s">
        <v>12</v>
      </c>
      <c r="E42" s="34">
        <v>45199</v>
      </c>
      <c r="F42" s="488">
        <v>0.54166666666666663</v>
      </c>
      <c r="G42" s="349" t="s">
        <v>388</v>
      </c>
      <c r="H42" s="59" t="s">
        <v>116</v>
      </c>
      <c r="I42" s="59" t="s">
        <v>40</v>
      </c>
      <c r="J42" s="463" t="s">
        <v>955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2.75" customHeight="1" x14ac:dyDescent="0.15">
      <c r="A43" s="48" t="s">
        <v>357</v>
      </c>
      <c r="B43" s="59">
        <v>4114</v>
      </c>
      <c r="C43" s="59">
        <v>5</v>
      </c>
      <c r="D43" s="25" t="s">
        <v>12</v>
      </c>
      <c r="E43" s="34">
        <v>45199</v>
      </c>
      <c r="F43" s="46">
        <v>0.45833333333333331</v>
      </c>
      <c r="G43" s="401" t="s">
        <v>889</v>
      </c>
      <c r="H43" s="59" t="s">
        <v>318</v>
      </c>
      <c r="I43" s="59" t="s">
        <v>115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2.75" customHeight="1" x14ac:dyDescent="0.15">
      <c r="A44" s="48" t="s">
        <v>357</v>
      </c>
      <c r="B44" s="59">
        <v>4115</v>
      </c>
      <c r="C44" s="59">
        <v>5</v>
      </c>
      <c r="D44" s="25" t="s">
        <v>12</v>
      </c>
      <c r="E44" s="34">
        <v>45199</v>
      </c>
      <c r="F44" s="46">
        <v>0.45833333333333331</v>
      </c>
      <c r="G44" s="349" t="s">
        <v>386</v>
      </c>
      <c r="H44" s="59" t="s">
        <v>753</v>
      </c>
      <c r="I44" s="59" t="s">
        <v>387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2.75" customHeight="1" x14ac:dyDescent="0.15">
      <c r="A45" s="249"/>
      <c r="B45" s="250"/>
      <c r="C45" s="250"/>
      <c r="D45" s="250"/>
      <c r="E45" s="251"/>
      <c r="F45" s="252"/>
      <c r="G45" s="250"/>
      <c r="H45" s="253"/>
      <c r="I45" s="253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2.75" customHeight="1" x14ac:dyDescent="0.15">
      <c r="A46" s="48" t="s">
        <v>356</v>
      </c>
      <c r="B46" s="4" t="s">
        <v>45</v>
      </c>
      <c r="C46" s="25">
        <v>6</v>
      </c>
      <c r="D46" s="1" t="s">
        <v>45</v>
      </c>
      <c r="E46" s="7" t="s">
        <v>45</v>
      </c>
      <c r="F46" s="17" t="s">
        <v>45</v>
      </c>
      <c r="G46" s="1" t="s">
        <v>45</v>
      </c>
      <c r="H46" s="25" t="s">
        <v>39</v>
      </c>
      <c r="I46" s="25" t="s">
        <v>82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2.75" customHeight="1" x14ac:dyDescent="0.2">
      <c r="A47" s="48" t="s">
        <v>356</v>
      </c>
      <c r="B47" s="4">
        <v>4016</v>
      </c>
      <c r="C47" s="25">
        <v>6</v>
      </c>
      <c r="D47" s="25" t="s">
        <v>12</v>
      </c>
      <c r="E47" s="34">
        <v>45206</v>
      </c>
      <c r="F47" s="488">
        <v>0.45833333333333331</v>
      </c>
      <c r="G47" s="46" t="s">
        <v>744</v>
      </c>
      <c r="H47" s="25" t="s">
        <v>167</v>
      </c>
      <c r="I47" s="25" t="s">
        <v>41</v>
      </c>
      <c r="J47" s="463" t="s">
        <v>970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2.75" customHeight="1" x14ac:dyDescent="0.2">
      <c r="A48" s="48" t="s">
        <v>356</v>
      </c>
      <c r="B48" s="25">
        <v>4017</v>
      </c>
      <c r="C48" s="25">
        <v>6</v>
      </c>
      <c r="D48" s="25" t="s">
        <v>12</v>
      </c>
      <c r="E48" s="34">
        <v>45206</v>
      </c>
      <c r="F48" s="488">
        <v>0.45833333333333331</v>
      </c>
      <c r="G48" s="46" t="s">
        <v>752</v>
      </c>
      <c r="H48" s="25" t="s">
        <v>125</v>
      </c>
      <c r="I48" s="25" t="s">
        <v>17</v>
      </c>
      <c r="J48" s="463" t="s">
        <v>976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2.75" customHeight="1" x14ac:dyDescent="0.2">
      <c r="A49" s="48" t="s">
        <v>356</v>
      </c>
      <c r="B49" s="25">
        <v>4018</v>
      </c>
      <c r="C49" s="25">
        <v>6</v>
      </c>
      <c r="D49" s="25" t="s">
        <v>12</v>
      </c>
      <c r="E49" s="34">
        <v>45206</v>
      </c>
      <c r="F49" s="488">
        <v>0.54166666666666663</v>
      </c>
      <c r="G49" s="46" t="s">
        <v>395</v>
      </c>
      <c r="H49" s="25" t="s">
        <v>126</v>
      </c>
      <c r="I49" s="25" t="s">
        <v>202</v>
      </c>
      <c r="J49" s="463" t="s">
        <v>945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2.75" customHeight="1" x14ac:dyDescent="0.15">
      <c r="A50" s="48" t="s">
        <v>357</v>
      </c>
      <c r="B50" s="61" t="s">
        <v>45</v>
      </c>
      <c r="C50" s="59">
        <v>6</v>
      </c>
      <c r="D50" s="1" t="s">
        <v>45</v>
      </c>
      <c r="E50" s="7" t="s">
        <v>45</v>
      </c>
      <c r="F50" s="17" t="s">
        <v>45</v>
      </c>
      <c r="G50" s="61" t="s">
        <v>45</v>
      </c>
      <c r="H50" s="59" t="s">
        <v>82</v>
      </c>
      <c r="I50" s="59" t="s">
        <v>387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12.75" customHeight="1" x14ac:dyDescent="0.2">
      <c r="A51" s="48" t="s">
        <v>357</v>
      </c>
      <c r="B51" s="59">
        <v>4116</v>
      </c>
      <c r="C51" s="59">
        <v>6</v>
      </c>
      <c r="D51" s="25" t="s">
        <v>12</v>
      </c>
      <c r="E51" s="34">
        <v>45206</v>
      </c>
      <c r="F51" s="488">
        <v>0.5</v>
      </c>
      <c r="G51" s="349" t="s">
        <v>391</v>
      </c>
      <c r="H51" s="59" t="s">
        <v>115</v>
      </c>
      <c r="I51" s="59" t="s">
        <v>753</v>
      </c>
      <c r="J51" s="463" t="s">
        <v>1119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12.75" customHeight="1" x14ac:dyDescent="0.2">
      <c r="A52" s="48" t="s">
        <v>357</v>
      </c>
      <c r="B52" s="59">
        <v>4117</v>
      </c>
      <c r="C52" s="59">
        <v>6</v>
      </c>
      <c r="D52" s="25" t="s">
        <v>12</v>
      </c>
      <c r="E52" s="34">
        <v>45206</v>
      </c>
      <c r="F52" s="488">
        <v>0.625</v>
      </c>
      <c r="G52" s="349" t="s">
        <v>742</v>
      </c>
      <c r="H52" s="59" t="s">
        <v>40</v>
      </c>
      <c r="I52" s="59" t="s">
        <v>318</v>
      </c>
      <c r="J52" s="463" t="s">
        <v>1010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12.75" customHeight="1" x14ac:dyDescent="0.15">
      <c r="A53" s="48" t="s">
        <v>357</v>
      </c>
      <c r="B53" s="59">
        <v>4118</v>
      </c>
      <c r="C53" s="59">
        <v>6</v>
      </c>
      <c r="D53" s="25" t="s">
        <v>12</v>
      </c>
      <c r="E53" s="34">
        <v>45206</v>
      </c>
      <c r="F53" s="46">
        <v>0.54166666666666663</v>
      </c>
      <c r="G53" s="349" t="s">
        <v>385</v>
      </c>
      <c r="H53" s="59" t="s">
        <v>432</v>
      </c>
      <c r="I53" s="59" t="s">
        <v>116</v>
      </c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2.75" customHeight="1" x14ac:dyDescent="0.15">
      <c r="A54" s="249"/>
      <c r="B54" s="250"/>
      <c r="C54" s="250"/>
      <c r="D54" s="250"/>
      <c r="E54" s="251"/>
      <c r="F54" s="252"/>
      <c r="G54" s="250"/>
      <c r="H54" s="253"/>
      <c r="I54" s="253"/>
      <c r="J54" s="36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2.75" customHeight="1" x14ac:dyDescent="0.15">
      <c r="A55" s="48" t="s">
        <v>356</v>
      </c>
      <c r="B55" s="4" t="s">
        <v>45</v>
      </c>
      <c r="C55" s="25">
        <v>7</v>
      </c>
      <c r="D55" s="1" t="s">
        <v>45</v>
      </c>
      <c r="E55" s="7" t="s">
        <v>45</v>
      </c>
      <c r="F55" s="17" t="s">
        <v>45</v>
      </c>
      <c r="G55" s="1" t="s">
        <v>45</v>
      </c>
      <c r="H55" s="25" t="s">
        <v>82</v>
      </c>
      <c r="I55" s="25" t="s">
        <v>167</v>
      </c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2.75" customHeight="1" x14ac:dyDescent="0.15">
      <c r="A56" s="48" t="s">
        <v>356</v>
      </c>
      <c r="B56" s="4">
        <v>4019</v>
      </c>
      <c r="C56" s="25">
        <v>7</v>
      </c>
      <c r="D56" s="25" t="s">
        <v>12</v>
      </c>
      <c r="E56" s="34">
        <v>45213</v>
      </c>
      <c r="F56" s="46">
        <v>0.41666666666666669</v>
      </c>
      <c r="G56" s="46" t="s">
        <v>751</v>
      </c>
      <c r="H56" s="25" t="s">
        <v>202</v>
      </c>
      <c r="I56" s="25" t="s">
        <v>39</v>
      </c>
      <c r="J56" s="3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2.75" customHeight="1" x14ac:dyDescent="0.2">
      <c r="A57" s="48" t="s">
        <v>356</v>
      </c>
      <c r="B57" s="25">
        <v>4021</v>
      </c>
      <c r="C57" s="25">
        <v>7</v>
      </c>
      <c r="D57" s="25" t="s">
        <v>12</v>
      </c>
      <c r="E57" s="34">
        <v>45213</v>
      </c>
      <c r="F57" s="46">
        <v>0.45833333333333331</v>
      </c>
      <c r="G57" s="46" t="s">
        <v>384</v>
      </c>
      <c r="H57" s="25" t="s">
        <v>41</v>
      </c>
      <c r="I57" s="25" t="s">
        <v>125</v>
      </c>
      <c r="J57" s="463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12.75" customHeight="1" x14ac:dyDescent="0.2">
      <c r="A58" s="48" t="s">
        <v>356</v>
      </c>
      <c r="B58" s="25">
        <v>4041</v>
      </c>
      <c r="C58" s="25">
        <v>14</v>
      </c>
      <c r="D58" s="268" t="s">
        <v>12</v>
      </c>
      <c r="E58" s="269">
        <v>45213</v>
      </c>
      <c r="F58" s="488">
        <v>0.54166666666666663</v>
      </c>
      <c r="G58" s="46" t="s">
        <v>395</v>
      </c>
      <c r="H58" s="25" t="s">
        <v>126</v>
      </c>
      <c r="I58" s="25" t="s">
        <v>17</v>
      </c>
      <c r="J58" s="463" t="s">
        <v>945</v>
      </c>
      <c r="K58" s="463" t="s">
        <v>960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12.75" customHeight="1" x14ac:dyDescent="0.15">
      <c r="A59" s="48" t="s">
        <v>357</v>
      </c>
      <c r="B59" s="61" t="s">
        <v>45</v>
      </c>
      <c r="C59" s="59">
        <v>7</v>
      </c>
      <c r="D59" s="1" t="s">
        <v>45</v>
      </c>
      <c r="E59" s="7" t="s">
        <v>45</v>
      </c>
      <c r="F59" s="17" t="s">
        <v>45</v>
      </c>
      <c r="G59" s="61" t="s">
        <v>45</v>
      </c>
      <c r="H59" s="59" t="s">
        <v>116</v>
      </c>
      <c r="I59" s="59" t="s">
        <v>82</v>
      </c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2.75" customHeight="1" x14ac:dyDescent="0.15">
      <c r="A60" s="48" t="s">
        <v>357</v>
      </c>
      <c r="B60" s="59">
        <v>4119</v>
      </c>
      <c r="C60" s="59">
        <v>7</v>
      </c>
      <c r="D60" s="25" t="s">
        <v>12</v>
      </c>
      <c r="E60" s="34">
        <v>45213</v>
      </c>
      <c r="F60" s="46">
        <v>0.45833333333333331</v>
      </c>
      <c r="G60" s="401" t="s">
        <v>889</v>
      </c>
      <c r="H60" s="59" t="s">
        <v>318</v>
      </c>
      <c r="I60" s="59" t="s">
        <v>432</v>
      </c>
      <c r="J60" s="36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2.75" customHeight="1" x14ac:dyDescent="0.15">
      <c r="A61" s="48" t="s">
        <v>357</v>
      </c>
      <c r="B61" s="59">
        <v>4120</v>
      </c>
      <c r="C61" s="59">
        <v>7</v>
      </c>
      <c r="D61" s="25" t="s">
        <v>12</v>
      </c>
      <c r="E61" s="34">
        <v>45213</v>
      </c>
      <c r="F61" s="46">
        <v>0.45833333333333331</v>
      </c>
      <c r="G61" s="349" t="s">
        <v>386</v>
      </c>
      <c r="H61" s="59" t="s">
        <v>753</v>
      </c>
      <c r="I61" s="59" t="s">
        <v>40</v>
      </c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2.75" customHeight="1" x14ac:dyDescent="0.2">
      <c r="A62" s="48" t="s">
        <v>357</v>
      </c>
      <c r="B62" s="59">
        <v>4121</v>
      </c>
      <c r="C62" s="59">
        <v>7</v>
      </c>
      <c r="D62" s="25" t="s">
        <v>12</v>
      </c>
      <c r="E62" s="34">
        <v>45213</v>
      </c>
      <c r="F62" s="488">
        <v>0.5</v>
      </c>
      <c r="G62" s="349" t="s">
        <v>389</v>
      </c>
      <c r="H62" s="59" t="s">
        <v>387</v>
      </c>
      <c r="I62" s="59" t="s">
        <v>115</v>
      </c>
      <c r="J62" s="463" t="s">
        <v>962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2.75" customHeight="1" x14ac:dyDescent="0.2">
      <c r="A63" s="48" t="s">
        <v>356</v>
      </c>
      <c r="B63" s="25">
        <v>4015</v>
      </c>
      <c r="C63" s="25">
        <v>5</v>
      </c>
      <c r="D63" s="268" t="s">
        <v>15</v>
      </c>
      <c r="E63" s="269">
        <v>45214</v>
      </c>
      <c r="F63" s="488">
        <v>0.625</v>
      </c>
      <c r="G63" s="46" t="s">
        <v>745</v>
      </c>
      <c r="H63" s="25" t="s">
        <v>17</v>
      </c>
      <c r="I63" s="25" t="s">
        <v>41</v>
      </c>
      <c r="J63" s="463" t="s">
        <v>993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2.75" customHeight="1" x14ac:dyDescent="0.2">
      <c r="A64" s="48" t="s">
        <v>357</v>
      </c>
      <c r="B64" s="59">
        <v>4104</v>
      </c>
      <c r="C64" s="59">
        <v>2</v>
      </c>
      <c r="D64" s="268" t="s">
        <v>15</v>
      </c>
      <c r="E64" s="269">
        <v>45214</v>
      </c>
      <c r="F64" s="46">
        <v>0.45833333333333331</v>
      </c>
      <c r="G64" s="349" t="s">
        <v>386</v>
      </c>
      <c r="H64" s="59" t="s">
        <v>753</v>
      </c>
      <c r="I64" s="59" t="s">
        <v>116</v>
      </c>
      <c r="J64" s="463" t="s">
        <v>969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2.75" customHeight="1" x14ac:dyDescent="0.15">
      <c r="A65" s="249"/>
      <c r="B65" s="250"/>
      <c r="C65" s="250"/>
      <c r="D65" s="250"/>
      <c r="E65" s="251"/>
      <c r="F65" s="252"/>
      <c r="G65" s="250"/>
      <c r="H65" s="253"/>
      <c r="I65" s="253"/>
      <c r="J65" s="36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2.75" customHeight="1" x14ac:dyDescent="0.15">
      <c r="A66" s="48" t="s">
        <v>356</v>
      </c>
      <c r="B66" s="4" t="s">
        <v>45</v>
      </c>
      <c r="C66" s="25">
        <v>8</v>
      </c>
      <c r="D66" s="1" t="s">
        <v>45</v>
      </c>
      <c r="E66" s="7" t="s">
        <v>45</v>
      </c>
      <c r="F66" s="17" t="s">
        <v>45</v>
      </c>
      <c r="G66" s="1" t="s">
        <v>45</v>
      </c>
      <c r="H66" s="25" t="s">
        <v>202</v>
      </c>
      <c r="I66" s="25" t="s">
        <v>82</v>
      </c>
      <c r="J66" s="36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2.75" customHeight="1" x14ac:dyDescent="0.2">
      <c r="A67" s="48" t="s">
        <v>356</v>
      </c>
      <c r="B67" s="25">
        <v>4023</v>
      </c>
      <c r="C67" s="25">
        <v>8</v>
      </c>
      <c r="D67" s="25" t="s">
        <v>12</v>
      </c>
      <c r="E67" s="34">
        <v>45220</v>
      </c>
      <c r="F67" s="488">
        <v>0.58333333333333337</v>
      </c>
      <c r="G67" s="46" t="s">
        <v>384</v>
      </c>
      <c r="H67" s="25" t="s">
        <v>41</v>
      </c>
      <c r="I67" s="25" t="s">
        <v>126</v>
      </c>
      <c r="J67" s="463" t="s">
        <v>1125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2.75" customHeight="1" x14ac:dyDescent="0.15">
      <c r="A68" s="48" t="s">
        <v>356</v>
      </c>
      <c r="B68" s="25">
        <v>4024</v>
      </c>
      <c r="C68" s="25">
        <v>8</v>
      </c>
      <c r="D68" s="25" t="s">
        <v>12</v>
      </c>
      <c r="E68" s="34">
        <v>45220</v>
      </c>
      <c r="F68" s="46">
        <v>0.45833333333333331</v>
      </c>
      <c r="G68" s="46" t="s">
        <v>745</v>
      </c>
      <c r="H68" s="25" t="s">
        <v>17</v>
      </c>
      <c r="I68" s="25" t="s">
        <v>39</v>
      </c>
      <c r="J68" s="36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2.75" customHeight="1" x14ac:dyDescent="0.15">
      <c r="A69" s="48" t="s">
        <v>357</v>
      </c>
      <c r="B69" s="61" t="s">
        <v>45</v>
      </c>
      <c r="C69" s="59">
        <v>8</v>
      </c>
      <c r="D69" s="1" t="s">
        <v>45</v>
      </c>
      <c r="E69" s="7" t="s">
        <v>45</v>
      </c>
      <c r="F69" s="17" t="s">
        <v>45</v>
      </c>
      <c r="G69" s="61" t="s">
        <v>45</v>
      </c>
      <c r="H69" s="59" t="s">
        <v>82</v>
      </c>
      <c r="I69" s="59" t="s">
        <v>115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2.75" customHeight="1" x14ac:dyDescent="0.15">
      <c r="A70" s="48" t="s">
        <v>357</v>
      </c>
      <c r="B70" s="59">
        <v>4122</v>
      </c>
      <c r="C70" s="59">
        <v>8</v>
      </c>
      <c r="D70" s="25" t="s">
        <v>12</v>
      </c>
      <c r="E70" s="34">
        <v>45220</v>
      </c>
      <c r="F70" s="46">
        <v>0.6875</v>
      </c>
      <c r="G70" s="349" t="s">
        <v>389</v>
      </c>
      <c r="H70" s="59" t="s">
        <v>387</v>
      </c>
      <c r="I70" s="59" t="s">
        <v>40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12.75" customHeight="1" x14ac:dyDescent="0.15">
      <c r="A71" s="48" t="s">
        <v>357</v>
      </c>
      <c r="B71" s="59">
        <v>4123</v>
      </c>
      <c r="C71" s="59">
        <v>8</v>
      </c>
      <c r="D71" s="25" t="s">
        <v>12</v>
      </c>
      <c r="E71" s="34">
        <v>45220</v>
      </c>
      <c r="F71" s="46">
        <v>0.45833333333333331</v>
      </c>
      <c r="G71" s="349" t="s">
        <v>386</v>
      </c>
      <c r="H71" s="59" t="s">
        <v>753</v>
      </c>
      <c r="I71" s="59" t="s">
        <v>432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12.75" customHeight="1" x14ac:dyDescent="0.15">
      <c r="A72" s="249"/>
      <c r="B72" s="250"/>
      <c r="C72" s="250"/>
      <c r="D72" s="250"/>
      <c r="E72" s="251"/>
      <c r="F72" s="252"/>
      <c r="G72" s="250"/>
      <c r="H72" s="253"/>
      <c r="I72" s="253"/>
      <c r="J72" s="36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12.75" customHeight="1" x14ac:dyDescent="0.15">
      <c r="A73" s="48" t="s">
        <v>356</v>
      </c>
      <c r="B73" s="4" t="s">
        <v>45</v>
      </c>
      <c r="C73" s="25">
        <v>9</v>
      </c>
      <c r="D73" s="1" t="s">
        <v>45</v>
      </c>
      <c r="E73" s="7" t="s">
        <v>45</v>
      </c>
      <c r="F73" s="17" t="s">
        <v>45</v>
      </c>
      <c r="G73" s="1" t="s">
        <v>45</v>
      </c>
      <c r="H73" s="25" t="s">
        <v>82</v>
      </c>
      <c r="I73" s="25" t="s">
        <v>17</v>
      </c>
      <c r="J73" s="36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12.75" customHeight="1" x14ac:dyDescent="0.2">
      <c r="A74" s="48" t="s">
        <v>356</v>
      </c>
      <c r="B74" s="25">
        <v>4027</v>
      </c>
      <c r="C74" s="25">
        <v>9</v>
      </c>
      <c r="D74" s="268" t="s">
        <v>88</v>
      </c>
      <c r="E74" s="269">
        <v>45224</v>
      </c>
      <c r="F74" s="488">
        <v>0.77083333333333337</v>
      </c>
      <c r="G74" s="46" t="s">
        <v>395</v>
      </c>
      <c r="H74" s="25" t="s">
        <v>126</v>
      </c>
      <c r="I74" s="25" t="s">
        <v>125</v>
      </c>
      <c r="J74" s="64" t="s">
        <v>740</v>
      </c>
      <c r="K74" s="463" t="s">
        <v>945</v>
      </c>
      <c r="L74" s="37"/>
      <c r="M74" s="37"/>
      <c r="N74" s="37"/>
      <c r="O74" s="37"/>
      <c r="P74" s="463" t="s">
        <v>968</v>
      </c>
      <c r="Q74" s="37"/>
      <c r="R74" s="37"/>
      <c r="S74" s="37"/>
      <c r="T74" s="37"/>
      <c r="U74" s="37"/>
      <c r="V74" s="37"/>
      <c r="W74" s="37"/>
      <c r="X74" s="37"/>
    </row>
    <row r="75" spans="1:24" ht="12.75" customHeight="1" x14ac:dyDescent="0.15">
      <c r="A75" s="48" t="s">
        <v>356</v>
      </c>
      <c r="B75" s="25">
        <v>4025</v>
      </c>
      <c r="C75" s="25">
        <v>9</v>
      </c>
      <c r="D75" s="25" t="s">
        <v>12</v>
      </c>
      <c r="E75" s="34">
        <v>45227</v>
      </c>
      <c r="F75" s="46">
        <v>0.41666666666666669</v>
      </c>
      <c r="G75" s="46" t="s">
        <v>751</v>
      </c>
      <c r="H75" s="25" t="s">
        <v>202</v>
      </c>
      <c r="I75" s="25" t="s">
        <v>167</v>
      </c>
      <c r="J75" s="64" t="s">
        <v>740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2.75" customHeight="1" x14ac:dyDescent="0.2">
      <c r="A76" s="48" t="s">
        <v>356</v>
      </c>
      <c r="B76" s="25">
        <v>4026</v>
      </c>
      <c r="C76" s="25">
        <v>9</v>
      </c>
      <c r="D76" s="25" t="s">
        <v>12</v>
      </c>
      <c r="E76" s="34">
        <v>45227</v>
      </c>
      <c r="F76" s="488">
        <v>0.47916666666666669</v>
      </c>
      <c r="G76" s="46" t="s">
        <v>394</v>
      </c>
      <c r="H76" s="25" t="s">
        <v>39</v>
      </c>
      <c r="I76" s="25" t="s">
        <v>41</v>
      </c>
      <c r="J76" s="64" t="s">
        <v>740</v>
      </c>
      <c r="K76" s="463" t="s">
        <v>974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2.75" customHeight="1" x14ac:dyDescent="0.15">
      <c r="A77" s="48" t="s">
        <v>357</v>
      </c>
      <c r="B77" s="61" t="s">
        <v>45</v>
      </c>
      <c r="C77" s="59">
        <v>9</v>
      </c>
      <c r="D77" s="1" t="s">
        <v>45</v>
      </c>
      <c r="E77" s="7" t="s">
        <v>45</v>
      </c>
      <c r="F77" s="17" t="s">
        <v>45</v>
      </c>
      <c r="G77" s="61" t="s">
        <v>45</v>
      </c>
      <c r="H77" s="59" t="s">
        <v>318</v>
      </c>
      <c r="I77" s="59" t="s">
        <v>82</v>
      </c>
      <c r="J77" s="64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2.75" customHeight="1" x14ac:dyDescent="0.15">
      <c r="A78" s="48" t="s">
        <v>357</v>
      </c>
      <c r="B78" s="59">
        <v>4125</v>
      </c>
      <c r="C78" s="59">
        <v>9</v>
      </c>
      <c r="D78" s="25" t="s">
        <v>12</v>
      </c>
      <c r="E78" s="34">
        <v>45227</v>
      </c>
      <c r="F78" s="46">
        <v>0.58333333333333337</v>
      </c>
      <c r="G78" s="349" t="s">
        <v>388</v>
      </c>
      <c r="H78" s="59" t="s">
        <v>116</v>
      </c>
      <c r="I78" s="59" t="s">
        <v>753</v>
      </c>
      <c r="J78" s="64" t="s">
        <v>740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2.75" customHeight="1" x14ac:dyDescent="0.15">
      <c r="A79" s="48" t="s">
        <v>357</v>
      </c>
      <c r="B79" s="59">
        <v>4126</v>
      </c>
      <c r="C79" s="59">
        <v>9</v>
      </c>
      <c r="D79" s="25" t="s">
        <v>12</v>
      </c>
      <c r="E79" s="34">
        <v>45227</v>
      </c>
      <c r="F79" s="46">
        <v>0.54166666666666663</v>
      </c>
      <c r="G79" s="349" t="s">
        <v>385</v>
      </c>
      <c r="H79" s="59" t="s">
        <v>432</v>
      </c>
      <c r="I79" s="59" t="s">
        <v>387</v>
      </c>
      <c r="J79" s="64" t="s">
        <v>740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2.75" customHeight="1" x14ac:dyDescent="0.15">
      <c r="A80" s="48" t="s">
        <v>357</v>
      </c>
      <c r="B80" s="59">
        <v>4127</v>
      </c>
      <c r="C80" s="59">
        <v>9</v>
      </c>
      <c r="D80" s="25" t="s">
        <v>12</v>
      </c>
      <c r="E80" s="34">
        <v>45227</v>
      </c>
      <c r="F80" s="46">
        <v>0.58333333333333337</v>
      </c>
      <c r="G80" s="349" t="s">
        <v>742</v>
      </c>
      <c r="H80" s="59" t="s">
        <v>40</v>
      </c>
      <c r="I80" s="59" t="s">
        <v>115</v>
      </c>
      <c r="J80" s="64" t="s">
        <v>740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2.75" customHeight="1" x14ac:dyDescent="0.15">
      <c r="A81" s="249"/>
      <c r="B81" s="250"/>
      <c r="C81" s="250"/>
      <c r="D81" s="250"/>
      <c r="E81" s="251"/>
      <c r="F81" s="252"/>
      <c r="G81" s="250"/>
      <c r="H81" s="253"/>
      <c r="I81" s="253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2.75" customHeight="1" x14ac:dyDescent="0.15">
      <c r="A82" s="48" t="s">
        <v>356</v>
      </c>
      <c r="B82" s="4" t="s">
        <v>45</v>
      </c>
      <c r="C82" s="25">
        <v>10</v>
      </c>
      <c r="D82" s="1" t="s">
        <v>45</v>
      </c>
      <c r="E82" s="7" t="s">
        <v>45</v>
      </c>
      <c r="F82" s="17" t="s">
        <v>45</v>
      </c>
      <c r="G82" s="1" t="s">
        <v>45</v>
      </c>
      <c r="H82" s="25" t="s">
        <v>41</v>
      </c>
      <c r="I82" s="25" t="s">
        <v>82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2.75" customHeight="1" x14ac:dyDescent="0.15">
      <c r="A83" s="48" t="s">
        <v>356</v>
      </c>
      <c r="B83" s="25">
        <v>4028</v>
      </c>
      <c r="C83" s="25">
        <v>10</v>
      </c>
      <c r="D83" s="25" t="s">
        <v>12</v>
      </c>
      <c r="E83" s="34">
        <v>45234</v>
      </c>
      <c r="F83" s="46">
        <v>0.54166666666666663</v>
      </c>
      <c r="G83" s="46" t="s">
        <v>744</v>
      </c>
      <c r="H83" s="25" t="s">
        <v>167</v>
      </c>
      <c r="I83" s="25" t="s">
        <v>126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2.75" customHeight="1" x14ac:dyDescent="0.2">
      <c r="A84" s="48" t="s">
        <v>356</v>
      </c>
      <c r="B84" s="25">
        <v>4029</v>
      </c>
      <c r="C84" s="25">
        <v>10</v>
      </c>
      <c r="D84" s="25" t="s">
        <v>12</v>
      </c>
      <c r="E84" s="34">
        <v>45234</v>
      </c>
      <c r="F84" s="488">
        <v>0.5</v>
      </c>
      <c r="G84" s="46" t="s">
        <v>752</v>
      </c>
      <c r="H84" s="25" t="s">
        <v>125</v>
      </c>
      <c r="I84" s="25" t="s">
        <v>39</v>
      </c>
      <c r="J84" s="463" t="s">
        <v>1028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2.75" customHeight="1" x14ac:dyDescent="0.15">
      <c r="A85" s="48" t="s">
        <v>356</v>
      </c>
      <c r="B85" s="25">
        <v>4030</v>
      </c>
      <c r="C85" s="25">
        <v>10</v>
      </c>
      <c r="D85" s="25" t="s">
        <v>12</v>
      </c>
      <c r="E85" s="34">
        <v>45234</v>
      </c>
      <c r="F85" s="46">
        <v>0.45833333333333331</v>
      </c>
      <c r="G85" s="46" t="s">
        <v>745</v>
      </c>
      <c r="H85" s="25" t="s">
        <v>17</v>
      </c>
      <c r="I85" s="25" t="s">
        <v>202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2.75" customHeight="1" x14ac:dyDescent="0.15">
      <c r="A86" s="48" t="s">
        <v>357</v>
      </c>
      <c r="B86" s="61" t="s">
        <v>45</v>
      </c>
      <c r="C86" s="59">
        <v>10</v>
      </c>
      <c r="D86" s="1" t="s">
        <v>45</v>
      </c>
      <c r="E86" s="7" t="s">
        <v>45</v>
      </c>
      <c r="F86" s="17" t="s">
        <v>45</v>
      </c>
      <c r="G86" s="61" t="s">
        <v>45</v>
      </c>
      <c r="H86" s="59" t="s">
        <v>82</v>
      </c>
      <c r="I86" s="59" t="s">
        <v>40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ht="12.75" customHeight="1" x14ac:dyDescent="0.15">
      <c r="A87" s="48" t="s">
        <v>357</v>
      </c>
      <c r="B87" s="59">
        <v>4128</v>
      </c>
      <c r="C87" s="59">
        <v>10</v>
      </c>
      <c r="D87" s="25" t="s">
        <v>12</v>
      </c>
      <c r="E87" s="34">
        <v>45234</v>
      </c>
      <c r="F87" s="46">
        <v>0.45833333333333331</v>
      </c>
      <c r="G87" s="349" t="s">
        <v>391</v>
      </c>
      <c r="H87" s="59" t="s">
        <v>115</v>
      </c>
      <c r="I87" s="59" t="s">
        <v>432</v>
      </c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12.75" customHeight="1" x14ac:dyDescent="0.15">
      <c r="A88" s="48" t="s">
        <v>357</v>
      </c>
      <c r="B88" s="59">
        <v>4129</v>
      </c>
      <c r="C88" s="59">
        <v>10</v>
      </c>
      <c r="D88" s="25" t="s">
        <v>12</v>
      </c>
      <c r="E88" s="34">
        <v>45234</v>
      </c>
      <c r="F88" s="46">
        <v>0.64583333333333337</v>
      </c>
      <c r="G88" s="349" t="s">
        <v>389</v>
      </c>
      <c r="H88" s="59" t="s">
        <v>387</v>
      </c>
      <c r="I88" s="59" t="s">
        <v>116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ht="12.75" customHeight="1" x14ac:dyDescent="0.2">
      <c r="A89" s="48" t="s">
        <v>357</v>
      </c>
      <c r="B89" s="59">
        <v>4130</v>
      </c>
      <c r="C89" s="59">
        <v>10</v>
      </c>
      <c r="D89" s="25" t="s">
        <v>12</v>
      </c>
      <c r="E89" s="34">
        <v>45234</v>
      </c>
      <c r="F89" s="488">
        <v>0.5</v>
      </c>
      <c r="G89" s="349" t="s">
        <v>386</v>
      </c>
      <c r="H89" s="59" t="s">
        <v>753</v>
      </c>
      <c r="I89" s="59" t="s">
        <v>318</v>
      </c>
      <c r="J89" s="463" t="s">
        <v>963</v>
      </c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ht="12.75" customHeight="1" x14ac:dyDescent="0.15">
      <c r="A90" s="249"/>
      <c r="B90" s="250"/>
      <c r="C90" s="250"/>
      <c r="D90" s="250"/>
      <c r="E90" s="251"/>
      <c r="F90" s="252"/>
      <c r="G90" s="250"/>
      <c r="H90" s="253"/>
      <c r="I90" s="253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2.75" customHeight="1" x14ac:dyDescent="0.15">
      <c r="A91" s="48" t="s">
        <v>356</v>
      </c>
      <c r="B91" s="4" t="s">
        <v>45</v>
      </c>
      <c r="C91" s="25">
        <v>11</v>
      </c>
      <c r="D91" s="1" t="s">
        <v>45</v>
      </c>
      <c r="E91" s="7" t="s">
        <v>45</v>
      </c>
      <c r="F91" s="17" t="s">
        <v>45</v>
      </c>
      <c r="G91" s="1" t="s">
        <v>45</v>
      </c>
      <c r="H91" s="25" t="s">
        <v>82</v>
      </c>
      <c r="I91" s="25" t="s">
        <v>125</v>
      </c>
      <c r="J91" s="36"/>
      <c r="K91" s="37"/>
    </row>
    <row r="92" spans="1:24" ht="12.75" customHeight="1" x14ac:dyDescent="0.15">
      <c r="A92" s="48" t="s">
        <v>356</v>
      </c>
      <c r="B92" s="25">
        <v>4031</v>
      </c>
      <c r="C92" s="25">
        <v>11</v>
      </c>
      <c r="D92" s="25" t="s">
        <v>12</v>
      </c>
      <c r="E92" s="34">
        <v>45241</v>
      </c>
      <c r="F92" s="46">
        <v>0.58333333333333337</v>
      </c>
      <c r="G92" s="46" t="s">
        <v>745</v>
      </c>
      <c r="H92" s="25" t="s">
        <v>17</v>
      </c>
      <c r="I92" s="25" t="s">
        <v>167</v>
      </c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2.75" customHeight="1" x14ac:dyDescent="0.15">
      <c r="A93" s="48" t="s">
        <v>356</v>
      </c>
      <c r="B93" s="25">
        <v>4032</v>
      </c>
      <c r="C93" s="25">
        <v>11</v>
      </c>
      <c r="D93" s="25" t="s">
        <v>12</v>
      </c>
      <c r="E93" s="34">
        <v>45241</v>
      </c>
      <c r="F93" s="46">
        <v>0.41666666666666669</v>
      </c>
      <c r="G93" s="46" t="s">
        <v>751</v>
      </c>
      <c r="H93" s="25" t="s">
        <v>202</v>
      </c>
      <c r="I93" s="25" t="s">
        <v>41</v>
      </c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2.75" customHeight="1" x14ac:dyDescent="0.15">
      <c r="A94" s="48" t="s">
        <v>356</v>
      </c>
      <c r="B94" s="25">
        <v>4033</v>
      </c>
      <c r="C94" s="25">
        <v>11</v>
      </c>
      <c r="D94" s="25" t="s">
        <v>12</v>
      </c>
      <c r="E94" s="34">
        <v>45241</v>
      </c>
      <c r="F94" s="46">
        <v>0.45833333333333331</v>
      </c>
      <c r="G94" s="46" t="s">
        <v>394</v>
      </c>
      <c r="H94" s="25" t="s">
        <v>39</v>
      </c>
      <c r="I94" s="25" t="s">
        <v>126</v>
      </c>
      <c r="J94" s="36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2.75" customHeight="1" x14ac:dyDescent="0.15">
      <c r="A95" s="48" t="s">
        <v>357</v>
      </c>
      <c r="B95" s="61" t="s">
        <v>45</v>
      </c>
      <c r="C95" s="59">
        <v>11</v>
      </c>
      <c r="D95" s="1" t="s">
        <v>45</v>
      </c>
      <c r="E95" s="7" t="s">
        <v>45</v>
      </c>
      <c r="F95" s="17" t="s">
        <v>45</v>
      </c>
      <c r="G95" s="61" t="s">
        <v>45</v>
      </c>
      <c r="H95" s="59" t="s">
        <v>753</v>
      </c>
      <c r="I95" s="59" t="s">
        <v>82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2.75" customHeight="1" x14ac:dyDescent="0.15">
      <c r="A96" s="48" t="s">
        <v>357</v>
      </c>
      <c r="B96" s="59">
        <v>4131</v>
      </c>
      <c r="C96" s="59">
        <v>11</v>
      </c>
      <c r="D96" s="25" t="s">
        <v>12</v>
      </c>
      <c r="E96" s="34">
        <v>45241</v>
      </c>
      <c r="F96" s="46">
        <v>0.45833333333333331</v>
      </c>
      <c r="G96" s="401" t="s">
        <v>889</v>
      </c>
      <c r="H96" s="59" t="s">
        <v>318</v>
      </c>
      <c r="I96" s="59" t="s">
        <v>387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2.75" customHeight="1" x14ac:dyDescent="0.15">
      <c r="A97" s="48" t="s">
        <v>357</v>
      </c>
      <c r="B97" s="59">
        <v>4132</v>
      </c>
      <c r="C97" s="59">
        <v>11</v>
      </c>
      <c r="D97" s="25" t="s">
        <v>12</v>
      </c>
      <c r="E97" s="34">
        <v>45241</v>
      </c>
      <c r="F97" s="46">
        <v>0.58333333333333337</v>
      </c>
      <c r="G97" s="349" t="s">
        <v>388</v>
      </c>
      <c r="H97" s="59" t="s">
        <v>116</v>
      </c>
      <c r="I97" s="59" t="s">
        <v>115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12.75" customHeight="1" x14ac:dyDescent="0.15">
      <c r="A98" s="48" t="s">
        <v>357</v>
      </c>
      <c r="B98" s="59">
        <v>4133</v>
      </c>
      <c r="C98" s="59">
        <v>11</v>
      </c>
      <c r="D98" s="25" t="s">
        <v>12</v>
      </c>
      <c r="E98" s="34">
        <v>45241</v>
      </c>
      <c r="F98" s="46">
        <v>0.54166666666666663</v>
      </c>
      <c r="G98" s="349" t="s">
        <v>385</v>
      </c>
      <c r="H98" s="59" t="s">
        <v>432</v>
      </c>
      <c r="I98" s="59" t="s">
        <v>40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12.75" customHeight="1" x14ac:dyDescent="0.15">
      <c r="A99" s="249"/>
      <c r="B99" s="250"/>
      <c r="C99" s="250"/>
      <c r="D99" s="250"/>
      <c r="E99" s="251"/>
      <c r="F99" s="252"/>
      <c r="G99" s="250"/>
      <c r="H99" s="253"/>
      <c r="I99" s="253"/>
      <c r="J99" s="36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.75" customHeight="1" x14ac:dyDescent="0.15">
      <c r="A100" s="48" t="s">
        <v>356</v>
      </c>
      <c r="B100" s="4" t="s">
        <v>45</v>
      </c>
      <c r="C100" s="25">
        <v>12</v>
      </c>
      <c r="D100" s="1" t="s">
        <v>45</v>
      </c>
      <c r="E100" s="7" t="s">
        <v>45</v>
      </c>
      <c r="F100" s="17" t="s">
        <v>45</v>
      </c>
      <c r="G100" s="1" t="s">
        <v>45</v>
      </c>
      <c r="H100" s="25" t="s">
        <v>126</v>
      </c>
      <c r="I100" s="25" t="s">
        <v>82</v>
      </c>
      <c r="J100" s="36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12.75" customHeight="1" x14ac:dyDescent="0.2">
      <c r="A101" s="48" t="s">
        <v>356</v>
      </c>
      <c r="B101" s="25">
        <v>4014</v>
      </c>
      <c r="C101" s="25">
        <v>5</v>
      </c>
      <c r="D101" s="268" t="s">
        <v>43</v>
      </c>
      <c r="E101" s="269">
        <v>45247</v>
      </c>
      <c r="F101" s="46">
        <v>0.41666666666666669</v>
      </c>
      <c r="G101" s="488" t="s">
        <v>752</v>
      </c>
      <c r="H101" s="25" t="s">
        <v>202</v>
      </c>
      <c r="I101" s="25" t="s">
        <v>125</v>
      </c>
      <c r="J101" s="463" t="s">
        <v>1026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12.75" customHeight="1" x14ac:dyDescent="0.2">
      <c r="A102" s="48" t="s">
        <v>356</v>
      </c>
      <c r="B102" s="25">
        <v>4035</v>
      </c>
      <c r="C102" s="25">
        <v>12</v>
      </c>
      <c r="D102" s="268" t="s">
        <v>43</v>
      </c>
      <c r="E102" s="269">
        <v>45247</v>
      </c>
      <c r="F102" s="488">
        <v>0.58333333333333337</v>
      </c>
      <c r="G102" s="46" t="s">
        <v>752</v>
      </c>
      <c r="H102" s="25" t="s">
        <v>125</v>
      </c>
      <c r="I102" s="25" t="s">
        <v>202</v>
      </c>
      <c r="J102" s="463" t="s">
        <v>1027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.75" customHeight="1" x14ac:dyDescent="0.2">
      <c r="A103" s="48" t="s">
        <v>356</v>
      </c>
      <c r="B103" s="25">
        <v>4034</v>
      </c>
      <c r="C103" s="25">
        <v>12</v>
      </c>
      <c r="D103" s="25" t="s">
        <v>12</v>
      </c>
      <c r="E103" s="34">
        <v>45248</v>
      </c>
      <c r="F103" s="488">
        <v>0.625</v>
      </c>
      <c r="G103" s="46" t="s">
        <v>744</v>
      </c>
      <c r="H103" s="25" t="s">
        <v>167</v>
      </c>
      <c r="I103" s="25" t="s">
        <v>39</v>
      </c>
      <c r="J103" s="463" t="s">
        <v>1121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ht="12.75" customHeight="1" x14ac:dyDescent="0.15">
      <c r="A104" s="48" t="s">
        <v>356</v>
      </c>
      <c r="B104" s="25">
        <v>4036</v>
      </c>
      <c r="C104" s="25">
        <v>12</v>
      </c>
      <c r="D104" s="25" t="s">
        <v>12</v>
      </c>
      <c r="E104" s="34">
        <v>45248</v>
      </c>
      <c r="F104" s="46">
        <v>0.58333333333333337</v>
      </c>
      <c r="G104" s="46" t="s">
        <v>384</v>
      </c>
      <c r="H104" s="25" t="s">
        <v>41</v>
      </c>
      <c r="I104" s="25" t="s">
        <v>17</v>
      </c>
      <c r="J104" s="36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2.75" customHeight="1" x14ac:dyDescent="0.15">
      <c r="A105" s="48" t="s">
        <v>357</v>
      </c>
      <c r="B105" s="61" t="s">
        <v>45</v>
      </c>
      <c r="C105" s="59">
        <v>12</v>
      </c>
      <c r="D105" s="1" t="s">
        <v>45</v>
      </c>
      <c r="E105" s="7" t="s">
        <v>45</v>
      </c>
      <c r="F105" s="17" t="s">
        <v>45</v>
      </c>
      <c r="G105" s="61" t="s">
        <v>45</v>
      </c>
      <c r="H105" s="59" t="s">
        <v>82</v>
      </c>
      <c r="I105" s="59" t="s">
        <v>432</v>
      </c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12.75" customHeight="1" x14ac:dyDescent="0.2">
      <c r="A106" s="48" t="s">
        <v>357</v>
      </c>
      <c r="B106" s="59">
        <v>4134</v>
      </c>
      <c r="C106" s="59">
        <v>12</v>
      </c>
      <c r="D106" s="25" t="s">
        <v>12</v>
      </c>
      <c r="E106" s="34">
        <v>45248</v>
      </c>
      <c r="F106" s="488">
        <v>0.66666666666666663</v>
      </c>
      <c r="G106" s="349" t="s">
        <v>742</v>
      </c>
      <c r="H106" s="59" t="s">
        <v>40</v>
      </c>
      <c r="I106" s="59" t="s">
        <v>116</v>
      </c>
      <c r="J106" s="463" t="s">
        <v>988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12.75" customHeight="1" x14ac:dyDescent="0.15">
      <c r="A107" s="48" t="s">
        <v>357</v>
      </c>
      <c r="B107" s="59">
        <v>4135</v>
      </c>
      <c r="C107" s="59">
        <v>12</v>
      </c>
      <c r="D107" s="25" t="s">
        <v>12</v>
      </c>
      <c r="E107" s="34">
        <v>45248</v>
      </c>
      <c r="F107" s="46">
        <v>0.45833333333333331</v>
      </c>
      <c r="G107" s="349" t="s">
        <v>391</v>
      </c>
      <c r="H107" s="59" t="s">
        <v>115</v>
      </c>
      <c r="I107" s="59" t="s">
        <v>318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12.75" customHeight="1" x14ac:dyDescent="0.2">
      <c r="A108" s="48" t="s">
        <v>357</v>
      </c>
      <c r="B108" s="59">
        <v>4136</v>
      </c>
      <c r="C108" s="59">
        <v>12</v>
      </c>
      <c r="D108" s="25" t="s">
        <v>12</v>
      </c>
      <c r="E108" s="34">
        <v>45248</v>
      </c>
      <c r="F108" s="488">
        <v>0.54166666666666663</v>
      </c>
      <c r="G108" s="349" t="s">
        <v>389</v>
      </c>
      <c r="H108" s="59" t="s">
        <v>387</v>
      </c>
      <c r="I108" s="59" t="s">
        <v>753</v>
      </c>
      <c r="J108" s="463" t="s">
        <v>949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12.75" customHeight="1" x14ac:dyDescent="0.15">
      <c r="A109" s="249"/>
      <c r="B109" s="250"/>
      <c r="C109" s="250"/>
      <c r="D109" s="250"/>
      <c r="E109" s="251"/>
      <c r="F109" s="252"/>
      <c r="G109" s="250"/>
      <c r="H109" s="253"/>
      <c r="I109" s="253"/>
      <c r="J109" s="36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12.75" customHeight="1" x14ac:dyDescent="0.15">
      <c r="A110" s="48" t="s">
        <v>356</v>
      </c>
      <c r="B110" s="4" t="s">
        <v>45</v>
      </c>
      <c r="C110" s="25">
        <v>13</v>
      </c>
      <c r="D110" s="1" t="s">
        <v>45</v>
      </c>
      <c r="E110" s="7" t="s">
        <v>45</v>
      </c>
      <c r="F110" s="17" t="s">
        <v>45</v>
      </c>
      <c r="G110" s="1" t="s">
        <v>45</v>
      </c>
      <c r="H110" s="25" t="s">
        <v>82</v>
      </c>
      <c r="I110" s="25" t="s">
        <v>39</v>
      </c>
      <c r="J110" s="36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2.75" customHeight="1" x14ac:dyDescent="0.2">
      <c r="A111" s="48" t="s">
        <v>356</v>
      </c>
      <c r="B111" s="25">
        <v>4022</v>
      </c>
      <c r="C111" s="25">
        <v>8</v>
      </c>
      <c r="D111" s="268" t="s">
        <v>1127</v>
      </c>
      <c r="E111" s="269">
        <v>45251</v>
      </c>
      <c r="F111" s="488">
        <v>0.79166666666666663</v>
      </c>
      <c r="G111" s="46" t="s">
        <v>744</v>
      </c>
      <c r="H111" s="25" t="s">
        <v>167</v>
      </c>
      <c r="I111" s="25" t="s">
        <v>125</v>
      </c>
      <c r="J111" s="463" t="s">
        <v>1126</v>
      </c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2.75" customHeight="1" x14ac:dyDescent="0.15">
      <c r="A112" s="48" t="s">
        <v>356</v>
      </c>
      <c r="B112" s="25">
        <v>4037</v>
      </c>
      <c r="C112" s="25">
        <v>13</v>
      </c>
      <c r="D112" s="25" t="s">
        <v>12</v>
      </c>
      <c r="E112" s="34">
        <v>45255</v>
      </c>
      <c r="F112" s="46">
        <v>0.58333333333333337</v>
      </c>
      <c r="G112" s="46" t="s">
        <v>384</v>
      </c>
      <c r="H112" s="25" t="s">
        <v>41</v>
      </c>
      <c r="I112" s="25" t="s">
        <v>167</v>
      </c>
      <c r="J112" s="36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2.75" customHeight="1" x14ac:dyDescent="0.15">
      <c r="A113" s="48" t="s">
        <v>356</v>
      </c>
      <c r="B113" s="25">
        <v>4038</v>
      </c>
      <c r="C113" s="25">
        <v>13</v>
      </c>
      <c r="D113" s="25" t="s">
        <v>12</v>
      </c>
      <c r="E113" s="34">
        <v>45255</v>
      </c>
      <c r="F113" s="46">
        <v>0.58333333333333337</v>
      </c>
      <c r="G113" s="46" t="s">
        <v>745</v>
      </c>
      <c r="H113" s="25" t="s">
        <v>17</v>
      </c>
      <c r="I113" s="25" t="s">
        <v>125</v>
      </c>
      <c r="J113" s="36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12.75" customHeight="1" x14ac:dyDescent="0.15">
      <c r="A114" s="48" t="s">
        <v>356</v>
      </c>
      <c r="B114" s="25">
        <v>4039</v>
      </c>
      <c r="C114" s="25">
        <v>13</v>
      </c>
      <c r="D114" s="25" t="s">
        <v>12</v>
      </c>
      <c r="E114" s="34">
        <v>45255</v>
      </c>
      <c r="F114" s="46">
        <v>0.41666666666666669</v>
      </c>
      <c r="G114" s="46" t="s">
        <v>751</v>
      </c>
      <c r="H114" s="25" t="s">
        <v>202</v>
      </c>
      <c r="I114" s="25" t="s">
        <v>126</v>
      </c>
      <c r="J114" s="36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ht="12.75" customHeight="1" x14ac:dyDescent="0.15">
      <c r="A115" s="48" t="s">
        <v>357</v>
      </c>
      <c r="B115" s="61" t="s">
        <v>45</v>
      </c>
      <c r="C115" s="59">
        <v>13</v>
      </c>
      <c r="D115" s="1" t="s">
        <v>45</v>
      </c>
      <c r="E115" s="7" t="s">
        <v>45</v>
      </c>
      <c r="F115" s="17" t="s">
        <v>45</v>
      </c>
      <c r="G115" s="61" t="s">
        <v>45</v>
      </c>
      <c r="H115" s="59" t="s">
        <v>387</v>
      </c>
      <c r="I115" s="59" t="s">
        <v>82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12.75" customHeight="1" x14ac:dyDescent="0.2">
      <c r="A116" s="48" t="s">
        <v>357</v>
      </c>
      <c r="B116" s="59">
        <v>4137</v>
      </c>
      <c r="C116" s="59">
        <v>13</v>
      </c>
      <c r="D116" s="25" t="s">
        <v>12</v>
      </c>
      <c r="E116" s="34">
        <v>45255</v>
      </c>
      <c r="F116" s="488">
        <v>0.5</v>
      </c>
      <c r="G116" s="349" t="s">
        <v>386</v>
      </c>
      <c r="H116" s="59" t="s">
        <v>753</v>
      </c>
      <c r="I116" s="59" t="s">
        <v>115</v>
      </c>
      <c r="J116" s="463" t="s">
        <v>1119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2.75" customHeight="1" x14ac:dyDescent="0.2">
      <c r="A117" s="48" t="s">
        <v>357</v>
      </c>
      <c r="B117" s="59">
        <v>4138</v>
      </c>
      <c r="C117" s="59">
        <v>13</v>
      </c>
      <c r="D117" s="25" t="s">
        <v>12</v>
      </c>
      <c r="E117" s="34">
        <v>45255</v>
      </c>
      <c r="F117" s="488">
        <v>0.5</v>
      </c>
      <c r="G117" s="401" t="s">
        <v>889</v>
      </c>
      <c r="H117" s="59" t="s">
        <v>318</v>
      </c>
      <c r="I117" s="59" t="s">
        <v>40</v>
      </c>
      <c r="J117" s="463" t="s">
        <v>986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2.75" customHeight="1" x14ac:dyDescent="0.2">
      <c r="A118" s="48" t="s">
        <v>357</v>
      </c>
      <c r="B118" s="59">
        <v>4139</v>
      </c>
      <c r="C118" s="59">
        <v>13</v>
      </c>
      <c r="D118" s="25" t="s">
        <v>12</v>
      </c>
      <c r="E118" s="34">
        <v>45255</v>
      </c>
      <c r="F118" s="488">
        <v>0.60416666666666663</v>
      </c>
      <c r="G118" s="349" t="s">
        <v>388</v>
      </c>
      <c r="H118" s="59" t="s">
        <v>116</v>
      </c>
      <c r="I118" s="59" t="s">
        <v>432</v>
      </c>
      <c r="J118" s="463" t="s">
        <v>1154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2.75" customHeight="1" x14ac:dyDescent="0.15">
      <c r="A119" s="249"/>
      <c r="B119" s="250"/>
      <c r="C119" s="250"/>
      <c r="D119" s="250"/>
      <c r="E119" s="251"/>
      <c r="F119" s="252"/>
      <c r="G119" s="250"/>
      <c r="H119" s="253"/>
      <c r="I119" s="253"/>
      <c r="J119" s="36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2.75" customHeight="1" x14ac:dyDescent="0.15">
      <c r="A120" s="48" t="s">
        <v>356</v>
      </c>
      <c r="B120" s="4" t="s">
        <v>45</v>
      </c>
      <c r="C120" s="25">
        <v>14</v>
      </c>
      <c r="D120" s="1" t="s">
        <v>45</v>
      </c>
      <c r="E120" s="7" t="s">
        <v>45</v>
      </c>
      <c r="F120" s="17" t="s">
        <v>45</v>
      </c>
      <c r="G120" s="1" t="s">
        <v>45</v>
      </c>
      <c r="H120" s="25" t="s">
        <v>167</v>
      </c>
      <c r="I120" s="25" t="s">
        <v>82</v>
      </c>
      <c r="J120" s="36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2.75" customHeight="1" x14ac:dyDescent="0.2">
      <c r="A121" s="48" t="s">
        <v>356</v>
      </c>
      <c r="B121" s="25">
        <v>4020</v>
      </c>
      <c r="C121" s="25">
        <v>7</v>
      </c>
      <c r="D121" s="268" t="s">
        <v>12</v>
      </c>
      <c r="E121" s="269">
        <v>45262</v>
      </c>
      <c r="F121" s="488">
        <v>0.625</v>
      </c>
      <c r="G121" s="46" t="s">
        <v>745</v>
      </c>
      <c r="H121" s="25" t="s">
        <v>17</v>
      </c>
      <c r="I121" s="25" t="s">
        <v>126</v>
      </c>
      <c r="J121" s="463" t="s">
        <v>961</v>
      </c>
      <c r="K121" s="463" t="s">
        <v>1116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2.75" customHeight="1" x14ac:dyDescent="0.15">
      <c r="A122" s="48" t="s">
        <v>357</v>
      </c>
      <c r="B122" s="61" t="s">
        <v>45</v>
      </c>
      <c r="C122" s="59">
        <v>14</v>
      </c>
      <c r="D122" s="1" t="s">
        <v>45</v>
      </c>
      <c r="E122" s="7" t="s">
        <v>45</v>
      </c>
      <c r="F122" s="17" t="s">
        <v>45</v>
      </c>
      <c r="G122" s="61" t="s">
        <v>45</v>
      </c>
      <c r="H122" s="59" t="s">
        <v>82</v>
      </c>
      <c r="I122" s="59" t="s">
        <v>116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2.75" customHeight="1" x14ac:dyDescent="0.2">
      <c r="A123" s="48" t="s">
        <v>357</v>
      </c>
      <c r="B123" s="59">
        <v>4140</v>
      </c>
      <c r="C123" s="59">
        <v>14</v>
      </c>
      <c r="D123" s="25" t="s">
        <v>12</v>
      </c>
      <c r="E123" s="34">
        <v>45262</v>
      </c>
      <c r="F123" s="488">
        <v>0.5</v>
      </c>
      <c r="G123" s="349" t="s">
        <v>385</v>
      </c>
      <c r="H123" s="59" t="s">
        <v>432</v>
      </c>
      <c r="I123" s="59" t="s">
        <v>318</v>
      </c>
      <c r="J123" s="463" t="s">
        <v>970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2.75" customHeight="1" x14ac:dyDescent="0.2">
      <c r="A124" s="48" t="s">
        <v>357</v>
      </c>
      <c r="B124" s="59">
        <v>4124</v>
      </c>
      <c r="C124" s="59">
        <v>8</v>
      </c>
      <c r="D124" s="268" t="s">
        <v>15</v>
      </c>
      <c r="E124" s="269">
        <v>45263</v>
      </c>
      <c r="F124" s="488">
        <v>0.5</v>
      </c>
      <c r="G124" s="401" t="s">
        <v>889</v>
      </c>
      <c r="H124" s="59" t="s">
        <v>318</v>
      </c>
      <c r="I124" s="59" t="s">
        <v>116</v>
      </c>
      <c r="J124" s="463" t="s">
        <v>1053</v>
      </c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2.75" customHeight="1" x14ac:dyDescent="0.15">
      <c r="A125" s="249"/>
      <c r="B125" s="250"/>
      <c r="C125" s="250"/>
      <c r="D125" s="250"/>
      <c r="E125" s="251"/>
      <c r="F125" s="252"/>
      <c r="G125" s="250"/>
      <c r="H125" s="253"/>
      <c r="I125" s="253"/>
      <c r="J125" s="36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2.75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36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12.75" customHeight="1" x14ac:dyDescent="0.15">
      <c r="A127" s="249"/>
      <c r="B127" s="250"/>
      <c r="C127" s="250"/>
      <c r="D127" s="250"/>
      <c r="E127" s="251"/>
      <c r="F127" s="252"/>
      <c r="G127" s="250"/>
      <c r="H127" s="253"/>
      <c r="I127" s="253"/>
      <c r="J127" s="249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12.75" customHeight="1" x14ac:dyDescent="0.15">
      <c r="A128" s="272"/>
      <c r="B128" s="25"/>
      <c r="C128" s="25"/>
      <c r="D128" s="25"/>
      <c r="E128" s="34"/>
      <c r="F128" s="46"/>
      <c r="G128" s="25"/>
      <c r="H128" s="15"/>
      <c r="I128" s="15"/>
      <c r="J128" s="36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30" ht="12.75" customHeight="1" x14ac:dyDescent="0.2">
      <c r="A129" s="48" t="s">
        <v>357</v>
      </c>
      <c r="B129" s="59">
        <v>4142</v>
      </c>
      <c r="C129" s="59">
        <v>14</v>
      </c>
      <c r="D129" s="268" t="s">
        <v>15</v>
      </c>
      <c r="E129" s="269">
        <v>45340</v>
      </c>
      <c r="F129" s="488">
        <v>0.54166666666666663</v>
      </c>
      <c r="G129" s="349" t="s">
        <v>391</v>
      </c>
      <c r="H129" s="59" t="s">
        <v>115</v>
      </c>
      <c r="I129" s="59" t="s">
        <v>387</v>
      </c>
      <c r="J129" s="463" t="s">
        <v>963</v>
      </c>
      <c r="K129" s="463" t="s">
        <v>1163</v>
      </c>
      <c r="L129" s="37"/>
      <c r="M129" s="37"/>
      <c r="N129" s="37"/>
      <c r="O129" s="37"/>
      <c r="P129" s="37"/>
      <c r="Q129" s="37"/>
      <c r="R129" s="463" t="s">
        <v>1171</v>
      </c>
      <c r="S129" s="37"/>
      <c r="T129" s="37"/>
      <c r="U129" s="37"/>
      <c r="V129" s="37"/>
      <c r="W129" s="37"/>
      <c r="X129" s="37"/>
      <c r="Y129" s="463" t="s">
        <v>1191</v>
      </c>
    </row>
    <row r="130" spans="1:30" ht="12.75" customHeight="1" x14ac:dyDescent="0.15">
      <c r="A130" s="272"/>
      <c r="B130" s="25"/>
      <c r="C130" s="25"/>
      <c r="D130" s="25"/>
      <c r="E130" s="34"/>
      <c r="F130" s="46"/>
      <c r="G130" s="25"/>
      <c r="H130" s="15"/>
      <c r="I130" s="15"/>
      <c r="J130" s="36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30" ht="12.75" customHeight="1" x14ac:dyDescent="0.2">
      <c r="A131" s="48" t="s">
        <v>357</v>
      </c>
      <c r="B131" s="59">
        <v>4141</v>
      </c>
      <c r="C131" s="59">
        <v>14</v>
      </c>
      <c r="D131" s="268" t="s">
        <v>128</v>
      </c>
      <c r="E131" s="269">
        <v>45344</v>
      </c>
      <c r="F131" s="488">
        <v>0.75</v>
      </c>
      <c r="G131" s="349" t="s">
        <v>742</v>
      </c>
      <c r="H131" s="59" t="s">
        <v>40</v>
      </c>
      <c r="I131" s="59" t="s">
        <v>753</v>
      </c>
      <c r="J131" s="463" t="s">
        <v>1158</v>
      </c>
      <c r="K131" s="463" t="s">
        <v>1169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30" ht="12.75" customHeight="1" x14ac:dyDescent="0.15">
      <c r="A132" s="272"/>
      <c r="B132" s="25"/>
      <c r="C132" s="25"/>
      <c r="D132" s="25"/>
      <c r="E132" s="34"/>
      <c r="F132" s="46"/>
      <c r="G132" s="25"/>
      <c r="H132" s="15"/>
      <c r="I132" s="15"/>
      <c r="J132" s="36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30" ht="12.75" customHeight="1" x14ac:dyDescent="0.2">
      <c r="A133" s="48" t="s">
        <v>358</v>
      </c>
      <c r="B133" s="28">
        <v>4201</v>
      </c>
      <c r="C133" s="28" t="s">
        <v>30</v>
      </c>
      <c r="D133" s="25" t="s">
        <v>12</v>
      </c>
      <c r="E133" s="34">
        <v>45346</v>
      </c>
      <c r="F133" s="538">
        <v>0.45833333333333331</v>
      </c>
      <c r="G133" s="538" t="s">
        <v>745</v>
      </c>
      <c r="H133" s="28" t="s">
        <v>17</v>
      </c>
      <c r="I133" s="28" t="s">
        <v>116</v>
      </c>
      <c r="J133" s="36"/>
      <c r="K133" s="230" t="s">
        <v>511</v>
      </c>
      <c r="L133" s="230"/>
      <c r="M133" s="230" t="s">
        <v>359</v>
      </c>
      <c r="N133" s="230" t="s">
        <v>360</v>
      </c>
      <c r="O133" s="230" t="s">
        <v>364</v>
      </c>
      <c r="P133" s="231"/>
      <c r="Q133" s="232" t="s">
        <v>377</v>
      </c>
      <c r="R133" s="231"/>
      <c r="S133" s="231"/>
      <c r="T133" s="231"/>
      <c r="U133" s="231"/>
      <c r="V133" s="231"/>
      <c r="W133" s="231"/>
      <c r="X133" s="231"/>
      <c r="Y133" s="233"/>
      <c r="Z133" s="233"/>
      <c r="AA133" s="233"/>
      <c r="AB133" s="233"/>
      <c r="AC133" s="233"/>
      <c r="AD133" s="233"/>
    </row>
    <row r="134" spans="1:30" ht="12.75" customHeight="1" x14ac:dyDescent="0.2">
      <c r="A134" s="48" t="s">
        <v>358</v>
      </c>
      <c r="B134" s="28">
        <v>4202</v>
      </c>
      <c r="C134" s="28" t="s">
        <v>30</v>
      </c>
      <c r="D134" s="25" t="s">
        <v>12</v>
      </c>
      <c r="E134" s="34">
        <v>45346</v>
      </c>
      <c r="F134" s="538">
        <v>0.54166666666666663</v>
      </c>
      <c r="G134" s="538" t="s">
        <v>395</v>
      </c>
      <c r="H134" s="28" t="s">
        <v>126</v>
      </c>
      <c r="I134" s="28" t="s">
        <v>432</v>
      </c>
      <c r="J134" s="36"/>
      <c r="K134" s="230"/>
      <c r="L134" s="230"/>
      <c r="M134" s="230" t="s">
        <v>361</v>
      </c>
      <c r="N134" s="230" t="s">
        <v>362</v>
      </c>
      <c r="O134" s="230" t="s">
        <v>363</v>
      </c>
      <c r="P134" s="233"/>
      <c r="Q134" s="232" t="s">
        <v>377</v>
      </c>
      <c r="R134" s="231"/>
      <c r="S134" s="231"/>
      <c r="T134" s="231"/>
      <c r="U134" s="231"/>
      <c r="V134" s="231"/>
      <c r="W134" s="231"/>
      <c r="X134" s="231"/>
      <c r="Y134" s="233"/>
      <c r="Z134" s="233"/>
      <c r="AA134" s="233"/>
      <c r="AB134" s="233"/>
      <c r="AC134" s="233"/>
      <c r="AD134" s="233"/>
    </row>
    <row r="135" spans="1:30" ht="12.75" customHeight="1" x14ac:dyDescent="0.2">
      <c r="A135" s="48" t="s">
        <v>358</v>
      </c>
      <c r="B135" s="28">
        <v>4203</v>
      </c>
      <c r="C135" s="28" t="s">
        <v>30</v>
      </c>
      <c r="D135" s="25" t="s">
        <v>12</v>
      </c>
      <c r="E135" s="34">
        <v>45346</v>
      </c>
      <c r="F135" s="538">
        <v>0.54166666666666663</v>
      </c>
      <c r="G135" s="538" t="s">
        <v>744</v>
      </c>
      <c r="H135" s="28" t="s">
        <v>167</v>
      </c>
      <c r="I135" s="28" t="s">
        <v>40</v>
      </c>
      <c r="J135" s="36"/>
      <c r="K135" s="230"/>
      <c r="L135" s="230"/>
      <c r="M135" s="233"/>
      <c r="N135" s="233"/>
      <c r="O135" s="231"/>
      <c r="P135" s="233"/>
      <c r="Q135" s="232" t="s">
        <v>378</v>
      </c>
      <c r="R135" s="231"/>
      <c r="S135" s="231"/>
      <c r="T135" s="231"/>
      <c r="U135" s="231"/>
      <c r="V135" s="231"/>
      <c r="W135" s="231"/>
      <c r="X135" s="231"/>
      <c r="Y135" s="233"/>
      <c r="Z135" s="233"/>
      <c r="AA135" s="233"/>
      <c r="AB135" s="233"/>
      <c r="AC135" s="233"/>
      <c r="AD135" s="233"/>
    </row>
    <row r="136" spans="1:30" ht="12.75" customHeight="1" x14ac:dyDescent="0.2">
      <c r="A136" s="249"/>
      <c r="B136" s="250"/>
      <c r="C136" s="250"/>
      <c r="D136" s="250"/>
      <c r="E136" s="251"/>
      <c r="F136" s="252"/>
      <c r="G136" s="250"/>
      <c r="H136" s="474"/>
      <c r="I136" s="474"/>
      <c r="J136" s="36"/>
      <c r="K136" s="234" t="s">
        <v>512</v>
      </c>
      <c r="L136" s="234"/>
      <c r="M136" s="234" t="s">
        <v>365</v>
      </c>
      <c r="N136" s="234" t="s">
        <v>366</v>
      </c>
      <c r="O136" s="234"/>
      <c r="P136" s="235"/>
      <c r="Q136" s="236" t="s">
        <v>735</v>
      </c>
      <c r="R136" s="235"/>
      <c r="S136" s="235"/>
      <c r="T136" s="235"/>
      <c r="U136" s="235"/>
      <c r="V136" s="235"/>
      <c r="W136" s="235"/>
      <c r="X136" s="235"/>
      <c r="Y136" s="237"/>
      <c r="Z136" s="237"/>
      <c r="AA136" s="237"/>
      <c r="AB136" s="237"/>
      <c r="AC136" s="237"/>
      <c r="AD136" s="237"/>
    </row>
    <row r="137" spans="1:30" ht="12.75" customHeight="1" x14ac:dyDescent="0.2">
      <c r="A137" s="48" t="s">
        <v>358</v>
      </c>
      <c r="B137" s="28">
        <v>4204</v>
      </c>
      <c r="C137" s="28" t="s">
        <v>31</v>
      </c>
      <c r="D137" s="25" t="s">
        <v>12</v>
      </c>
      <c r="E137" s="34">
        <v>45353</v>
      </c>
      <c r="F137" s="538">
        <v>0.58333333333333337</v>
      </c>
      <c r="G137" s="538" t="s">
        <v>388</v>
      </c>
      <c r="H137" s="28" t="s">
        <v>116</v>
      </c>
      <c r="I137" s="28" t="s">
        <v>40</v>
      </c>
      <c r="J137" s="36"/>
      <c r="K137" s="234"/>
      <c r="L137" s="234"/>
      <c r="M137" s="234" t="s">
        <v>367</v>
      </c>
      <c r="N137" s="234" t="s">
        <v>368</v>
      </c>
      <c r="O137" s="234"/>
      <c r="P137" s="235"/>
      <c r="Q137" s="236" t="s">
        <v>736</v>
      </c>
      <c r="R137" s="235"/>
      <c r="S137" s="235"/>
      <c r="T137" s="235"/>
      <c r="U137" s="235"/>
      <c r="V137" s="235"/>
      <c r="W137" s="235"/>
      <c r="X137" s="235"/>
      <c r="Y137" s="237"/>
      <c r="Z137" s="237"/>
      <c r="AA137" s="237"/>
      <c r="AB137" s="237"/>
      <c r="AC137" s="237"/>
      <c r="AD137" s="237"/>
    </row>
    <row r="138" spans="1:30" ht="12.75" customHeight="1" x14ac:dyDescent="0.2">
      <c r="A138" s="48" t="s">
        <v>358</v>
      </c>
      <c r="B138" s="28">
        <v>4205</v>
      </c>
      <c r="C138" s="28" t="s">
        <v>31</v>
      </c>
      <c r="D138" s="25" t="s">
        <v>12</v>
      </c>
      <c r="E138" s="34">
        <v>45353</v>
      </c>
      <c r="F138" s="538">
        <v>0.54166666666666663</v>
      </c>
      <c r="G138" s="538" t="s">
        <v>385</v>
      </c>
      <c r="H138" s="28" t="s">
        <v>432</v>
      </c>
      <c r="I138" s="28" t="s">
        <v>167</v>
      </c>
      <c r="J138" s="36"/>
      <c r="K138" s="234"/>
      <c r="L138" s="234"/>
      <c r="M138" s="237"/>
      <c r="N138" s="235"/>
      <c r="O138" s="235"/>
      <c r="P138" s="235"/>
      <c r="Q138" s="236" t="s">
        <v>737</v>
      </c>
      <c r="R138" s="235"/>
      <c r="S138" s="235"/>
      <c r="T138" s="235"/>
      <c r="U138" s="235"/>
      <c r="V138" s="235"/>
      <c r="W138" s="235"/>
      <c r="X138" s="235"/>
      <c r="Y138" s="237"/>
      <c r="Z138" s="237"/>
      <c r="AA138" s="237"/>
      <c r="AB138" s="237"/>
      <c r="AC138" s="237"/>
      <c r="AD138" s="237"/>
    </row>
    <row r="139" spans="1:30" ht="12.75" customHeight="1" x14ac:dyDescent="0.2">
      <c r="A139" s="48" t="s">
        <v>358</v>
      </c>
      <c r="B139" s="28">
        <v>4206</v>
      </c>
      <c r="C139" s="28" t="s">
        <v>31</v>
      </c>
      <c r="D139" s="25" t="s">
        <v>12</v>
      </c>
      <c r="E139" s="34">
        <v>45353</v>
      </c>
      <c r="F139" s="538">
        <v>0.45833333333333331</v>
      </c>
      <c r="G139" s="538" t="s">
        <v>745</v>
      </c>
      <c r="H139" s="28" t="s">
        <v>17</v>
      </c>
      <c r="I139" s="28" t="s">
        <v>126</v>
      </c>
      <c r="J139" s="36"/>
      <c r="K139" s="238" t="s">
        <v>513</v>
      </c>
      <c r="L139" s="238"/>
      <c r="M139" s="238" t="s">
        <v>369</v>
      </c>
      <c r="N139" s="238" t="s">
        <v>370</v>
      </c>
      <c r="O139" s="238"/>
      <c r="P139" s="239"/>
      <c r="Q139" s="240" t="s">
        <v>735</v>
      </c>
      <c r="R139" s="239"/>
      <c r="S139" s="239"/>
      <c r="T139" s="239"/>
      <c r="U139" s="239"/>
      <c r="V139" s="239"/>
      <c r="W139" s="239"/>
      <c r="X139" s="239"/>
      <c r="Y139" s="241"/>
      <c r="Z139" s="241"/>
      <c r="AA139" s="241"/>
      <c r="AB139" s="241"/>
      <c r="AC139" s="241"/>
      <c r="AD139" s="241"/>
    </row>
    <row r="140" spans="1:30" ht="12.75" customHeight="1" x14ac:dyDescent="0.2">
      <c r="A140" s="249"/>
      <c r="B140" s="250"/>
      <c r="C140" s="250"/>
      <c r="D140" s="250"/>
      <c r="E140" s="251"/>
      <c r="F140" s="252"/>
      <c r="G140" s="250"/>
      <c r="H140" s="474"/>
      <c r="I140" s="474"/>
      <c r="J140" s="36"/>
      <c r="K140" s="239"/>
      <c r="L140" s="239"/>
      <c r="M140" s="238" t="s">
        <v>371</v>
      </c>
      <c r="N140" s="238" t="s">
        <v>372</v>
      </c>
      <c r="O140" s="238"/>
      <c r="P140" s="239"/>
      <c r="Q140" s="240" t="s">
        <v>736</v>
      </c>
      <c r="R140" s="239"/>
      <c r="S140" s="239"/>
      <c r="T140" s="239"/>
      <c r="U140" s="239"/>
      <c r="V140" s="239"/>
      <c r="W140" s="239"/>
      <c r="X140" s="239"/>
      <c r="Y140" s="241"/>
      <c r="Z140" s="241"/>
      <c r="AA140" s="241"/>
      <c r="AB140" s="241"/>
      <c r="AC140" s="241"/>
      <c r="AD140" s="241"/>
    </row>
    <row r="141" spans="1:30" ht="12.75" customHeight="1" x14ac:dyDescent="0.15">
      <c r="A141" s="48" t="s">
        <v>358</v>
      </c>
      <c r="B141" s="28">
        <v>4207</v>
      </c>
      <c r="C141" s="28" t="s">
        <v>32</v>
      </c>
      <c r="D141" s="25" t="s">
        <v>12</v>
      </c>
      <c r="E141" s="34">
        <v>45360</v>
      </c>
      <c r="F141" s="538">
        <v>0.54166666666666663</v>
      </c>
      <c r="G141" s="538" t="s">
        <v>395</v>
      </c>
      <c r="H141" s="28" t="s">
        <v>126</v>
      </c>
      <c r="I141" s="28" t="s">
        <v>116</v>
      </c>
      <c r="J141" s="36"/>
      <c r="K141" s="239"/>
      <c r="L141" s="239"/>
      <c r="M141" s="239"/>
      <c r="N141" s="239"/>
      <c r="O141" s="239"/>
      <c r="P141" s="239"/>
      <c r="Q141" s="240" t="s">
        <v>737</v>
      </c>
      <c r="R141" s="239"/>
      <c r="S141" s="239"/>
      <c r="T141" s="239"/>
      <c r="U141" s="239"/>
      <c r="V141" s="239"/>
      <c r="W141" s="239"/>
      <c r="X141" s="239"/>
      <c r="Y141" s="241"/>
      <c r="Z141" s="241"/>
      <c r="AA141" s="241"/>
      <c r="AB141" s="241"/>
      <c r="AC141" s="241"/>
      <c r="AD141" s="241"/>
    </row>
    <row r="142" spans="1:30" ht="12.75" customHeight="1" x14ac:dyDescent="0.15">
      <c r="A142" s="48" t="s">
        <v>358</v>
      </c>
      <c r="B142" s="28">
        <v>4208</v>
      </c>
      <c r="C142" s="28" t="s">
        <v>32</v>
      </c>
      <c r="D142" s="25" t="s">
        <v>12</v>
      </c>
      <c r="E142" s="34">
        <v>45360</v>
      </c>
      <c r="F142" s="538">
        <v>0.54166666666666663</v>
      </c>
      <c r="G142" s="538" t="s">
        <v>744</v>
      </c>
      <c r="H142" s="28" t="s">
        <v>167</v>
      </c>
      <c r="I142" s="28" t="s">
        <v>17</v>
      </c>
      <c r="J142" s="36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30" ht="12.75" customHeight="1" x14ac:dyDescent="0.15">
      <c r="A143" s="48" t="s">
        <v>358</v>
      </c>
      <c r="B143" s="28">
        <v>4209</v>
      </c>
      <c r="C143" s="28" t="s">
        <v>32</v>
      </c>
      <c r="D143" s="25" t="s">
        <v>12</v>
      </c>
      <c r="E143" s="34">
        <v>45360</v>
      </c>
      <c r="F143" s="538">
        <v>0.58333333333333337</v>
      </c>
      <c r="G143" s="538" t="s">
        <v>742</v>
      </c>
      <c r="H143" s="28" t="s">
        <v>40</v>
      </c>
      <c r="I143" s="28" t="s">
        <v>432</v>
      </c>
      <c r="J143" s="36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30" ht="12.75" customHeight="1" x14ac:dyDescent="0.15">
      <c r="A144" s="36"/>
      <c r="B144" s="36"/>
      <c r="C144" s="36"/>
      <c r="D144" s="275"/>
      <c r="E144" s="275"/>
      <c r="F144" s="36"/>
      <c r="G144" s="36"/>
      <c r="H144" s="534"/>
      <c r="J144" s="36"/>
      <c r="K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2.75" customHeight="1" x14ac:dyDescent="0.15">
      <c r="A145" s="48" t="s">
        <v>356</v>
      </c>
      <c r="B145" s="25">
        <v>4301</v>
      </c>
      <c r="C145" s="25" t="s">
        <v>514</v>
      </c>
      <c r="D145" s="25" t="s">
        <v>12</v>
      </c>
      <c r="E145" s="34">
        <v>45360</v>
      </c>
      <c r="F145" s="46">
        <v>0.5</v>
      </c>
      <c r="G145" s="46" t="s">
        <v>752</v>
      </c>
      <c r="H145" s="25" t="s">
        <v>125</v>
      </c>
      <c r="I145" s="25" t="s">
        <v>39</v>
      </c>
      <c r="J145" s="36" t="s">
        <v>1180</v>
      </c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12.75" customHeight="1" x14ac:dyDescent="0.15">
      <c r="A146" s="48" t="s">
        <v>356</v>
      </c>
      <c r="B146" s="25">
        <v>4302</v>
      </c>
      <c r="C146" s="25" t="s">
        <v>514</v>
      </c>
      <c r="D146" s="25" t="s">
        <v>12</v>
      </c>
      <c r="E146" s="34">
        <v>45360</v>
      </c>
      <c r="F146" s="46">
        <v>0.45833333333333331</v>
      </c>
      <c r="G146" s="46" t="s">
        <v>384</v>
      </c>
      <c r="H146" s="25" t="s">
        <v>41</v>
      </c>
      <c r="I146" s="25" t="s">
        <v>202</v>
      </c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12.75" customHeight="1" x14ac:dyDescent="0.15">
      <c r="A147" s="36"/>
      <c r="B147" s="36"/>
      <c r="C147" s="36"/>
      <c r="D147" s="275"/>
      <c r="E147" s="275"/>
      <c r="F147" s="36"/>
      <c r="G147" s="36"/>
      <c r="H147" s="534"/>
      <c r="I147" s="534"/>
      <c r="J147" s="36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ht="12.75" customHeight="1" x14ac:dyDescent="0.15">
      <c r="A148" s="48" t="s">
        <v>357</v>
      </c>
      <c r="B148" s="59">
        <v>4401</v>
      </c>
      <c r="C148" s="59" t="s">
        <v>515</v>
      </c>
      <c r="D148" s="25" t="s">
        <v>12</v>
      </c>
      <c r="E148" s="34">
        <v>45360</v>
      </c>
      <c r="F148" s="349">
        <v>0.64583333333333337</v>
      </c>
      <c r="G148" s="349" t="s">
        <v>389</v>
      </c>
      <c r="H148" s="59" t="s">
        <v>387</v>
      </c>
      <c r="I148" s="59" t="s">
        <v>318</v>
      </c>
      <c r="J148" s="36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12.75" customHeight="1" x14ac:dyDescent="0.2">
      <c r="A149" s="48" t="s">
        <v>357</v>
      </c>
      <c r="B149" s="59">
        <v>4402</v>
      </c>
      <c r="C149" s="59" t="s">
        <v>515</v>
      </c>
      <c r="D149" s="25" t="s">
        <v>12</v>
      </c>
      <c r="E149" s="34">
        <v>45360</v>
      </c>
      <c r="F149" s="488">
        <v>0.5</v>
      </c>
      <c r="G149" s="349" t="s">
        <v>391</v>
      </c>
      <c r="H149" s="59" t="s">
        <v>115</v>
      </c>
      <c r="I149" s="59" t="s">
        <v>753</v>
      </c>
      <c r="J149" s="463" t="s">
        <v>1184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12.75" customHeight="1" x14ac:dyDescent="0.15">
      <c r="A150" s="249"/>
      <c r="B150" s="250"/>
      <c r="C150" s="250"/>
      <c r="D150" s="250"/>
      <c r="E150" s="251"/>
      <c r="F150" s="252"/>
      <c r="G150" s="250"/>
      <c r="H150" s="474"/>
      <c r="I150" s="474"/>
      <c r="J150" s="36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12.75" customHeight="1" x14ac:dyDescent="0.15">
      <c r="A151" s="48" t="s">
        <v>358</v>
      </c>
      <c r="B151" s="28">
        <v>4210</v>
      </c>
      <c r="C151" s="28" t="s">
        <v>520</v>
      </c>
      <c r="D151" s="25" t="s">
        <v>12</v>
      </c>
      <c r="E151" s="34">
        <v>45367</v>
      </c>
      <c r="F151" s="538">
        <v>0.58333333333333337</v>
      </c>
      <c r="G151" s="538" t="s">
        <v>388</v>
      </c>
      <c r="H151" s="28" t="s">
        <v>116</v>
      </c>
      <c r="I151" s="28" t="s">
        <v>432</v>
      </c>
      <c r="J151" s="36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12.75" customHeight="1" x14ac:dyDescent="0.15">
      <c r="A152" s="48" t="s">
        <v>358</v>
      </c>
      <c r="B152" s="28">
        <v>4211</v>
      </c>
      <c r="C152" s="28" t="s">
        <v>520</v>
      </c>
      <c r="D152" s="25" t="s">
        <v>12</v>
      </c>
      <c r="E152" s="34">
        <v>45367</v>
      </c>
      <c r="F152" s="538">
        <v>0.45833333333333331</v>
      </c>
      <c r="G152" s="538" t="s">
        <v>745</v>
      </c>
      <c r="H152" s="28" t="s">
        <v>17</v>
      </c>
      <c r="I152" s="28" t="s">
        <v>40</v>
      </c>
      <c r="J152" s="36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12.75" customHeight="1" x14ac:dyDescent="0.15">
      <c r="A153" s="48" t="s">
        <v>358</v>
      </c>
      <c r="B153" s="28">
        <v>4212</v>
      </c>
      <c r="C153" s="28" t="s">
        <v>520</v>
      </c>
      <c r="D153" s="25" t="s">
        <v>12</v>
      </c>
      <c r="E153" s="34">
        <v>45367</v>
      </c>
      <c r="F153" s="538">
        <v>0.54166666666666663</v>
      </c>
      <c r="G153" s="538" t="s">
        <v>395</v>
      </c>
      <c r="H153" s="28" t="s">
        <v>126</v>
      </c>
      <c r="I153" s="28" t="s">
        <v>167</v>
      </c>
      <c r="J153" s="36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12.75" customHeight="1" x14ac:dyDescent="0.15">
      <c r="A154" s="36"/>
      <c r="B154" s="36"/>
      <c r="C154" s="36"/>
      <c r="D154" s="275"/>
      <c r="E154" s="275"/>
      <c r="F154" s="36"/>
      <c r="G154" s="36"/>
      <c r="I154" s="534"/>
      <c r="J154" s="36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12.75" customHeight="1" x14ac:dyDescent="0.15">
      <c r="A155" s="48" t="s">
        <v>356</v>
      </c>
      <c r="B155" s="25">
        <v>4303</v>
      </c>
      <c r="C155" s="25" t="s">
        <v>516</v>
      </c>
      <c r="D155" s="25" t="s">
        <v>12</v>
      </c>
      <c r="E155" s="34">
        <v>45367</v>
      </c>
      <c r="F155" s="46">
        <v>0.41666666666666669</v>
      </c>
      <c r="G155" s="46" t="s">
        <v>751</v>
      </c>
      <c r="H155" s="25" t="s">
        <v>202</v>
      </c>
      <c r="I155" s="25" t="s">
        <v>125</v>
      </c>
      <c r="J155" s="36" t="s">
        <v>1180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12.75" customHeight="1" x14ac:dyDescent="0.15">
      <c r="A156" s="48" t="s">
        <v>356</v>
      </c>
      <c r="B156" s="25">
        <v>4304</v>
      </c>
      <c r="C156" s="25" t="s">
        <v>516</v>
      </c>
      <c r="D156" s="25" t="s">
        <v>12</v>
      </c>
      <c r="E156" s="34">
        <v>45367</v>
      </c>
      <c r="F156" s="46">
        <v>0.64583333333333337</v>
      </c>
      <c r="G156" s="46" t="s">
        <v>394</v>
      </c>
      <c r="H156" s="25" t="s">
        <v>39</v>
      </c>
      <c r="I156" s="25" t="s">
        <v>41</v>
      </c>
      <c r="J156" s="36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12.75" customHeight="1" x14ac:dyDescent="0.15">
      <c r="A157" s="36"/>
      <c r="B157" s="36"/>
      <c r="C157" s="36"/>
      <c r="D157" s="275"/>
      <c r="E157" s="275"/>
      <c r="F157" s="36"/>
      <c r="G157" s="36"/>
      <c r="H157" s="534"/>
      <c r="I157" s="534"/>
      <c r="J157" s="36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2.75" customHeight="1" x14ac:dyDescent="0.2">
      <c r="A158" s="48" t="s">
        <v>357</v>
      </c>
      <c r="B158" s="59">
        <v>4403</v>
      </c>
      <c r="C158" s="59" t="s">
        <v>517</v>
      </c>
      <c r="D158" s="25" t="s">
        <v>12</v>
      </c>
      <c r="E158" s="34">
        <v>45367</v>
      </c>
      <c r="F158" s="488">
        <v>0.5</v>
      </c>
      <c r="G158" s="401" t="s">
        <v>889</v>
      </c>
      <c r="H158" s="59" t="s">
        <v>318</v>
      </c>
      <c r="I158" s="59" t="s">
        <v>753</v>
      </c>
      <c r="J158" s="463" t="s">
        <v>1185</v>
      </c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12.75" customHeight="1" x14ac:dyDescent="0.2">
      <c r="A159" s="48" t="s">
        <v>357</v>
      </c>
      <c r="B159" s="59">
        <v>4404</v>
      </c>
      <c r="C159" s="59" t="s">
        <v>517</v>
      </c>
      <c r="D159" s="25" t="s">
        <v>12</v>
      </c>
      <c r="E159" s="34">
        <v>45367</v>
      </c>
      <c r="F159" s="488">
        <v>0.5</v>
      </c>
      <c r="G159" s="349" t="s">
        <v>389</v>
      </c>
      <c r="H159" s="59" t="s">
        <v>387</v>
      </c>
      <c r="I159" s="59" t="s">
        <v>115</v>
      </c>
      <c r="J159" s="463" t="s">
        <v>1187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2.75" customHeight="1" x14ac:dyDescent="0.15">
      <c r="A160" s="249"/>
      <c r="B160" s="250"/>
      <c r="C160" s="250"/>
      <c r="D160" s="250"/>
      <c r="E160" s="251"/>
      <c r="F160" s="252"/>
      <c r="G160" s="250"/>
      <c r="H160" s="474"/>
      <c r="I160" s="474"/>
      <c r="J160" s="36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2.75" customHeight="1" x14ac:dyDescent="0.15">
      <c r="A161" s="48" t="s">
        <v>358</v>
      </c>
      <c r="B161" s="28">
        <v>4213</v>
      </c>
      <c r="C161" s="28" t="s">
        <v>523</v>
      </c>
      <c r="D161" s="25" t="s">
        <v>12</v>
      </c>
      <c r="E161" s="34">
        <v>45374</v>
      </c>
      <c r="F161" s="538">
        <v>0.54166666666666663</v>
      </c>
      <c r="G161" s="538" t="s">
        <v>744</v>
      </c>
      <c r="H161" s="28" t="s">
        <v>167</v>
      </c>
      <c r="I161" s="28" t="s">
        <v>116</v>
      </c>
      <c r="J161" s="36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12.75" customHeight="1" x14ac:dyDescent="0.15">
      <c r="A162" s="48" t="s">
        <v>358</v>
      </c>
      <c r="B162" s="28">
        <v>4214</v>
      </c>
      <c r="C162" s="28" t="s">
        <v>523</v>
      </c>
      <c r="D162" s="25" t="s">
        <v>12</v>
      </c>
      <c r="E162" s="34">
        <v>45374</v>
      </c>
      <c r="F162" s="538">
        <v>0.5</v>
      </c>
      <c r="G162" s="538" t="s">
        <v>742</v>
      </c>
      <c r="H162" s="28" t="s">
        <v>40</v>
      </c>
      <c r="I162" s="28" t="s">
        <v>126</v>
      </c>
      <c r="J162" s="36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12.75" customHeight="1" x14ac:dyDescent="0.15">
      <c r="A163" s="48" t="s">
        <v>358</v>
      </c>
      <c r="B163" s="28">
        <v>4215</v>
      </c>
      <c r="C163" s="28" t="s">
        <v>523</v>
      </c>
      <c r="D163" s="25" t="s">
        <v>12</v>
      </c>
      <c r="E163" s="34">
        <v>45374</v>
      </c>
      <c r="F163" s="538">
        <v>0.54166666666666663</v>
      </c>
      <c r="G163" s="538" t="s">
        <v>385</v>
      </c>
      <c r="H163" s="28" t="s">
        <v>432</v>
      </c>
      <c r="I163" s="28" t="s">
        <v>17</v>
      </c>
      <c r="J163" s="36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12.75" customHeight="1" x14ac:dyDescent="0.15">
      <c r="A164" s="36"/>
      <c r="B164" s="36"/>
      <c r="C164" s="36"/>
      <c r="D164" s="275"/>
      <c r="E164" s="275"/>
      <c r="F164" s="36"/>
      <c r="G164" s="36"/>
      <c r="H164" s="534"/>
      <c r="I164" s="534"/>
      <c r="J164" s="36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2.75" customHeight="1" x14ac:dyDescent="0.2">
      <c r="A165" s="539" t="s">
        <v>356</v>
      </c>
      <c r="B165" s="540">
        <v>4040</v>
      </c>
      <c r="C165" s="540">
        <v>14</v>
      </c>
      <c r="D165" s="540" t="s">
        <v>12</v>
      </c>
      <c r="E165" s="541">
        <v>45374</v>
      </c>
      <c r="F165" s="542">
        <v>0.45833333333333331</v>
      </c>
      <c r="G165" s="542" t="s">
        <v>394</v>
      </c>
      <c r="H165" s="540" t="s">
        <v>39</v>
      </c>
      <c r="I165" s="540" t="s">
        <v>202</v>
      </c>
      <c r="J165" s="463" t="s">
        <v>1181</v>
      </c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2.75" customHeight="1" x14ac:dyDescent="0.2">
      <c r="A166" s="48" t="s">
        <v>356</v>
      </c>
      <c r="B166" s="535">
        <v>4042</v>
      </c>
      <c r="C166" s="535">
        <v>14</v>
      </c>
      <c r="D166" s="535" t="s">
        <v>12</v>
      </c>
      <c r="E166" s="536">
        <v>45374</v>
      </c>
      <c r="F166" s="537">
        <v>0.5</v>
      </c>
      <c r="G166" s="537" t="s">
        <v>752</v>
      </c>
      <c r="H166" s="535" t="s">
        <v>125</v>
      </c>
      <c r="I166" s="535" t="s">
        <v>41</v>
      </c>
      <c r="J166" s="463" t="s">
        <v>1157</v>
      </c>
      <c r="K166" s="463" t="s">
        <v>1181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2.75" customHeight="1" x14ac:dyDescent="0.15">
      <c r="A167" s="48" t="s">
        <v>356</v>
      </c>
      <c r="B167" s="25">
        <v>4305</v>
      </c>
      <c r="C167" s="25" t="s">
        <v>518</v>
      </c>
      <c r="D167" s="25" t="s">
        <v>12</v>
      </c>
      <c r="E167" s="34">
        <v>45374</v>
      </c>
      <c r="F167" s="46">
        <v>0.64583333333333337</v>
      </c>
      <c r="G167" s="46" t="s">
        <v>752</v>
      </c>
      <c r="H167" s="25" t="s">
        <v>125</v>
      </c>
      <c r="I167" s="25" t="s">
        <v>41</v>
      </c>
      <c r="J167" s="36" t="s">
        <v>1180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2.75" customHeight="1" x14ac:dyDescent="0.2">
      <c r="A168" s="48" t="s">
        <v>356</v>
      </c>
      <c r="B168" s="25">
        <v>4306</v>
      </c>
      <c r="C168" s="25" t="s">
        <v>518</v>
      </c>
      <c r="D168" s="25" t="s">
        <v>12</v>
      </c>
      <c r="E168" s="34">
        <v>45374</v>
      </c>
      <c r="F168" s="488">
        <v>0.45833333333333331</v>
      </c>
      <c r="G168" s="46" t="s">
        <v>394</v>
      </c>
      <c r="H168" s="25" t="s">
        <v>39</v>
      </c>
      <c r="I168" s="25" t="s">
        <v>202</v>
      </c>
      <c r="J168" s="36" t="s">
        <v>1180</v>
      </c>
      <c r="K168" s="463" t="s">
        <v>1195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2.75" customHeight="1" x14ac:dyDescent="0.15">
      <c r="A169" s="36"/>
      <c r="B169" s="36"/>
      <c r="C169" s="36"/>
      <c r="D169" s="275"/>
      <c r="E169" s="275"/>
      <c r="F169" s="36"/>
      <c r="G169" s="36"/>
      <c r="I169" s="534"/>
      <c r="J169" s="36"/>
      <c r="K169" s="534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2.75" customHeight="1" x14ac:dyDescent="0.15">
      <c r="A170" s="48" t="s">
        <v>357</v>
      </c>
      <c r="B170" s="59">
        <v>4405</v>
      </c>
      <c r="C170" s="59" t="s">
        <v>519</v>
      </c>
      <c r="D170" s="25" t="s">
        <v>12</v>
      </c>
      <c r="E170" s="34">
        <v>45374</v>
      </c>
      <c r="F170" s="349">
        <v>0.45833333333333331</v>
      </c>
      <c r="G170" s="349" t="s">
        <v>391</v>
      </c>
      <c r="H170" s="59" t="s">
        <v>115</v>
      </c>
      <c r="I170" s="59" t="s">
        <v>318</v>
      </c>
      <c r="J170" s="36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2.75" customHeight="1" x14ac:dyDescent="0.15">
      <c r="A171" s="48" t="s">
        <v>357</v>
      </c>
      <c r="B171" s="59">
        <v>4406</v>
      </c>
      <c r="C171" s="59" t="s">
        <v>519</v>
      </c>
      <c r="D171" s="25" t="s">
        <v>12</v>
      </c>
      <c r="E171" s="34">
        <v>45374</v>
      </c>
      <c r="F171" s="349">
        <v>0.45833333333333331</v>
      </c>
      <c r="G171" s="349" t="s">
        <v>386</v>
      </c>
      <c r="H171" s="59" t="s">
        <v>753</v>
      </c>
      <c r="I171" s="59" t="s">
        <v>387</v>
      </c>
      <c r="J171" s="36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2.75" customHeight="1" x14ac:dyDescent="0.15">
      <c r="A172" s="249"/>
      <c r="B172" s="250"/>
      <c r="C172" s="250"/>
      <c r="D172" s="250"/>
      <c r="E172" s="251"/>
      <c r="F172" s="252"/>
      <c r="G172" s="250"/>
      <c r="H172" s="474"/>
      <c r="I172" s="474"/>
      <c r="J172" s="36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2.75" customHeight="1" x14ac:dyDescent="0.15">
      <c r="A173" s="48" t="s">
        <v>358</v>
      </c>
      <c r="B173" s="28">
        <v>4216</v>
      </c>
      <c r="C173" s="28" t="s">
        <v>526</v>
      </c>
      <c r="D173" s="25" t="s">
        <v>12</v>
      </c>
      <c r="E173" s="34">
        <v>45381</v>
      </c>
      <c r="F173" s="538">
        <v>0.58333333333333337</v>
      </c>
      <c r="G173" s="538" t="s">
        <v>388</v>
      </c>
      <c r="H173" s="28" t="s">
        <v>116</v>
      </c>
      <c r="I173" s="28" t="s">
        <v>17</v>
      </c>
      <c r="J173" s="64" t="s">
        <v>741</v>
      </c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2.75" customHeight="1" x14ac:dyDescent="0.15">
      <c r="A174" s="48" t="s">
        <v>358</v>
      </c>
      <c r="B174" s="28">
        <v>4217</v>
      </c>
      <c r="C174" s="28" t="s">
        <v>526</v>
      </c>
      <c r="D174" s="25" t="s">
        <v>12</v>
      </c>
      <c r="E174" s="34">
        <v>45381</v>
      </c>
      <c r="F174" s="538">
        <v>0.54166666666666663</v>
      </c>
      <c r="G174" s="538" t="s">
        <v>385</v>
      </c>
      <c r="H174" s="28" t="s">
        <v>432</v>
      </c>
      <c r="I174" s="28" t="s">
        <v>126</v>
      </c>
      <c r="J174" s="64" t="s">
        <v>741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2.75" customHeight="1" x14ac:dyDescent="0.15">
      <c r="A175" s="48" t="s">
        <v>358</v>
      </c>
      <c r="B175" s="28">
        <v>4218</v>
      </c>
      <c r="C175" s="28" t="s">
        <v>526</v>
      </c>
      <c r="D175" s="25" t="s">
        <v>12</v>
      </c>
      <c r="E175" s="34">
        <v>45381</v>
      </c>
      <c r="F175" s="538">
        <v>0.58333333333333337</v>
      </c>
      <c r="G175" s="538" t="s">
        <v>742</v>
      </c>
      <c r="H175" s="28" t="s">
        <v>40</v>
      </c>
      <c r="I175" s="28" t="s">
        <v>167</v>
      </c>
      <c r="J175" s="64" t="s">
        <v>741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2.75" customHeight="1" x14ac:dyDescent="0.15">
      <c r="A176" s="249"/>
      <c r="B176" s="250"/>
      <c r="C176" s="250"/>
      <c r="D176" s="250"/>
      <c r="E176" s="251"/>
      <c r="F176" s="252"/>
      <c r="G176" s="250"/>
      <c r="H176" s="474"/>
      <c r="I176" s="474"/>
      <c r="J176" s="36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12.75" customHeight="1" x14ac:dyDescent="0.15">
      <c r="A177" s="48" t="s">
        <v>358</v>
      </c>
      <c r="B177" s="28">
        <v>4219</v>
      </c>
      <c r="C177" s="28" t="s">
        <v>529</v>
      </c>
      <c r="D177" s="25" t="s">
        <v>12</v>
      </c>
      <c r="E177" s="34">
        <v>45388</v>
      </c>
      <c r="F177" s="538">
        <v>0.58333333333333337</v>
      </c>
      <c r="G177" s="538" t="s">
        <v>742</v>
      </c>
      <c r="H177" s="28" t="s">
        <v>40</v>
      </c>
      <c r="I177" s="28" t="s">
        <v>116</v>
      </c>
      <c r="J177" s="36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12.75" customHeight="1" x14ac:dyDescent="0.15">
      <c r="A178" s="48" t="s">
        <v>358</v>
      </c>
      <c r="B178" s="28">
        <v>4220</v>
      </c>
      <c r="C178" s="28" t="s">
        <v>529</v>
      </c>
      <c r="D178" s="25" t="s">
        <v>12</v>
      </c>
      <c r="E178" s="34">
        <v>45388</v>
      </c>
      <c r="F178" s="538">
        <v>0.54166666666666663</v>
      </c>
      <c r="G178" s="538" t="s">
        <v>744</v>
      </c>
      <c r="H178" s="28" t="s">
        <v>167</v>
      </c>
      <c r="I178" s="28" t="s">
        <v>432</v>
      </c>
      <c r="J178" s="36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12.75" customHeight="1" x14ac:dyDescent="0.15">
      <c r="A179" s="48" t="s">
        <v>358</v>
      </c>
      <c r="B179" s="28">
        <v>4221</v>
      </c>
      <c r="C179" s="28" t="s">
        <v>529</v>
      </c>
      <c r="D179" s="25" t="s">
        <v>12</v>
      </c>
      <c r="E179" s="34">
        <v>45388</v>
      </c>
      <c r="F179" s="538">
        <v>0.54166666666666663</v>
      </c>
      <c r="G179" s="538" t="s">
        <v>395</v>
      </c>
      <c r="H179" s="28" t="s">
        <v>126</v>
      </c>
      <c r="I179" s="28" t="s">
        <v>17</v>
      </c>
      <c r="J179" s="36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12.75" customHeight="1" x14ac:dyDescent="0.15">
      <c r="A180" s="36"/>
      <c r="B180" s="36"/>
      <c r="C180" s="36"/>
      <c r="D180" s="275"/>
      <c r="E180" s="275"/>
      <c r="F180" s="36"/>
      <c r="G180" s="36"/>
      <c r="H180" s="534"/>
      <c r="I180" s="534"/>
      <c r="J180" s="36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12.75" customHeight="1" x14ac:dyDescent="0.15">
      <c r="A181" s="48" t="s">
        <v>356</v>
      </c>
      <c r="B181" s="25">
        <v>4307</v>
      </c>
      <c r="C181" s="25" t="s">
        <v>521</v>
      </c>
      <c r="D181" s="25" t="s">
        <v>12</v>
      </c>
      <c r="E181" s="34">
        <v>45388</v>
      </c>
      <c r="F181" s="46">
        <v>0.5</v>
      </c>
      <c r="G181" s="46" t="s">
        <v>394</v>
      </c>
      <c r="H181" s="25" t="s">
        <v>39</v>
      </c>
      <c r="I181" s="25" t="s">
        <v>125</v>
      </c>
      <c r="J181" s="36" t="s">
        <v>1180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2.75" customHeight="1" x14ac:dyDescent="0.2">
      <c r="A182" s="48" t="s">
        <v>356</v>
      </c>
      <c r="B182" s="25">
        <v>4308</v>
      </c>
      <c r="C182" s="25" t="s">
        <v>521</v>
      </c>
      <c r="D182" s="25" t="s">
        <v>12</v>
      </c>
      <c r="E182" s="34">
        <v>45388</v>
      </c>
      <c r="F182" s="488">
        <v>0.58333333333333337</v>
      </c>
      <c r="G182" s="46" t="s">
        <v>751</v>
      </c>
      <c r="H182" s="25" t="s">
        <v>202</v>
      </c>
      <c r="I182" s="25" t="s">
        <v>41</v>
      </c>
      <c r="J182" s="463" t="s">
        <v>1192</v>
      </c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12.75" customHeight="1" x14ac:dyDescent="0.15">
      <c r="A183" s="36"/>
      <c r="B183" s="36"/>
      <c r="C183" s="36"/>
      <c r="D183" s="275"/>
      <c r="E183" s="275"/>
      <c r="F183" s="36"/>
      <c r="G183" s="36"/>
      <c r="H183" s="534"/>
      <c r="I183" s="534"/>
      <c r="J183" s="36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12.75" customHeight="1" x14ac:dyDescent="0.2">
      <c r="A184" s="48" t="s">
        <v>357</v>
      </c>
      <c r="B184" s="59">
        <v>4407</v>
      </c>
      <c r="C184" s="59" t="s">
        <v>522</v>
      </c>
      <c r="D184" s="25" t="s">
        <v>12</v>
      </c>
      <c r="E184" s="34">
        <v>45388</v>
      </c>
      <c r="F184" s="488">
        <v>0.60416666666666663</v>
      </c>
      <c r="G184" s="401" t="s">
        <v>889</v>
      </c>
      <c r="H184" s="59" t="s">
        <v>318</v>
      </c>
      <c r="I184" s="59" t="s">
        <v>387</v>
      </c>
      <c r="J184" s="463" t="s">
        <v>1183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12.75" customHeight="1" x14ac:dyDescent="0.2">
      <c r="A185" s="48" t="s">
        <v>357</v>
      </c>
      <c r="B185" s="59">
        <v>4408</v>
      </c>
      <c r="C185" s="59" t="s">
        <v>522</v>
      </c>
      <c r="D185" s="25" t="s">
        <v>12</v>
      </c>
      <c r="E185" s="34">
        <v>45388</v>
      </c>
      <c r="F185" s="488">
        <v>0.5</v>
      </c>
      <c r="G185" s="349" t="s">
        <v>386</v>
      </c>
      <c r="H185" s="59" t="s">
        <v>753</v>
      </c>
      <c r="I185" s="59" t="s">
        <v>115</v>
      </c>
      <c r="J185" s="463" t="s">
        <v>1185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ht="12.75" customHeight="1" x14ac:dyDescent="0.15">
      <c r="A186" s="249"/>
      <c r="B186" s="250"/>
      <c r="C186" s="250"/>
      <c r="D186" s="250"/>
      <c r="E186" s="251"/>
      <c r="F186" s="252"/>
      <c r="G186" s="250"/>
      <c r="H186" s="474"/>
      <c r="I186" s="474"/>
      <c r="J186" s="36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ht="12.75" customHeight="1" x14ac:dyDescent="0.15">
      <c r="A187" s="48" t="s">
        <v>358</v>
      </c>
      <c r="B187" s="28">
        <v>4222</v>
      </c>
      <c r="C187" s="28" t="s">
        <v>530</v>
      </c>
      <c r="D187" s="25" t="s">
        <v>12</v>
      </c>
      <c r="E187" s="34">
        <v>45395</v>
      </c>
      <c r="F187" s="538">
        <v>0.58333333333333337</v>
      </c>
      <c r="G187" s="538" t="s">
        <v>388</v>
      </c>
      <c r="H187" s="28" t="s">
        <v>116</v>
      </c>
      <c r="I187" s="28" t="s">
        <v>126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12.75" customHeight="1" x14ac:dyDescent="0.15">
      <c r="A188" s="48" t="s">
        <v>358</v>
      </c>
      <c r="B188" s="28">
        <v>4223</v>
      </c>
      <c r="C188" s="28" t="s">
        <v>530</v>
      </c>
      <c r="D188" s="25" t="s">
        <v>12</v>
      </c>
      <c r="E188" s="34">
        <v>45395</v>
      </c>
      <c r="F188" s="538">
        <v>0.58333333333333337</v>
      </c>
      <c r="G188" s="538" t="s">
        <v>745</v>
      </c>
      <c r="H188" s="28" t="s">
        <v>17</v>
      </c>
      <c r="I188" s="28" t="s">
        <v>167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ht="12.75" customHeight="1" x14ac:dyDescent="0.15">
      <c r="A189" s="48" t="s">
        <v>358</v>
      </c>
      <c r="B189" s="28">
        <v>4224</v>
      </c>
      <c r="C189" s="28" t="s">
        <v>530</v>
      </c>
      <c r="D189" s="25" t="s">
        <v>12</v>
      </c>
      <c r="E189" s="34">
        <v>45395</v>
      </c>
      <c r="F189" s="538">
        <v>0.54166666666666663</v>
      </c>
      <c r="G189" s="538" t="s">
        <v>385</v>
      </c>
      <c r="H189" s="28" t="s">
        <v>432</v>
      </c>
      <c r="I189" s="28" t="s">
        <v>40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2.75" customHeight="1" x14ac:dyDescent="0.15">
      <c r="A190" s="36"/>
      <c r="B190" s="36"/>
      <c r="C190" s="36"/>
      <c r="D190" s="275"/>
      <c r="E190" s="275"/>
      <c r="F190" s="36"/>
      <c r="G190" s="36"/>
      <c r="H190" s="534"/>
      <c r="I190" s="534"/>
      <c r="J190" s="36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12.75" customHeight="1" x14ac:dyDescent="0.15">
      <c r="A191" s="48" t="s">
        <v>356</v>
      </c>
      <c r="B191" s="25">
        <v>4309</v>
      </c>
      <c r="C191" s="25" t="s">
        <v>524</v>
      </c>
      <c r="D191" s="25" t="s">
        <v>12</v>
      </c>
      <c r="E191" s="34">
        <v>45395</v>
      </c>
      <c r="F191" s="46">
        <v>0.5</v>
      </c>
      <c r="G191" s="46" t="s">
        <v>752</v>
      </c>
      <c r="H191" s="25" t="s">
        <v>125</v>
      </c>
      <c r="I191" s="25" t="s">
        <v>202</v>
      </c>
      <c r="J191" s="36" t="s">
        <v>1180</v>
      </c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ht="12.75" customHeight="1" x14ac:dyDescent="0.15">
      <c r="A192" s="48" t="s">
        <v>356</v>
      </c>
      <c r="B192" s="25">
        <v>4310</v>
      </c>
      <c r="C192" s="25" t="s">
        <v>524</v>
      </c>
      <c r="D192" s="25" t="s">
        <v>12</v>
      </c>
      <c r="E192" s="34">
        <v>45395</v>
      </c>
      <c r="F192" s="46">
        <v>0.58333333333333337</v>
      </c>
      <c r="G192" s="46" t="s">
        <v>384</v>
      </c>
      <c r="H192" s="25" t="s">
        <v>41</v>
      </c>
      <c r="I192" s="25" t="s">
        <v>39</v>
      </c>
      <c r="J192" s="36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2.75" customHeight="1" x14ac:dyDescent="0.15">
      <c r="A193" s="36"/>
      <c r="B193" s="36"/>
      <c r="C193" s="36"/>
      <c r="D193" s="275"/>
      <c r="E193" s="275"/>
      <c r="F193" s="36"/>
      <c r="G193" s="36"/>
      <c r="H193" s="534"/>
      <c r="I193" s="534"/>
      <c r="J193" s="36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12.75" customHeight="1" x14ac:dyDescent="0.2">
      <c r="A194" s="48" t="s">
        <v>357</v>
      </c>
      <c r="B194" s="59">
        <v>4409</v>
      </c>
      <c r="C194" s="59" t="s">
        <v>525</v>
      </c>
      <c r="D194" s="25" t="s">
        <v>12</v>
      </c>
      <c r="E194" s="34">
        <v>45395</v>
      </c>
      <c r="F194" s="488">
        <v>0.5</v>
      </c>
      <c r="G194" s="349" t="s">
        <v>386</v>
      </c>
      <c r="H194" s="59" t="s">
        <v>753</v>
      </c>
      <c r="I194" s="59" t="s">
        <v>318</v>
      </c>
      <c r="J194" s="463" t="s">
        <v>1186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12.75" customHeight="1" x14ac:dyDescent="0.2">
      <c r="A195" s="48" t="s">
        <v>357</v>
      </c>
      <c r="B195" s="59">
        <v>4410</v>
      </c>
      <c r="C195" s="59" t="s">
        <v>525</v>
      </c>
      <c r="D195" s="25" t="s">
        <v>12</v>
      </c>
      <c r="E195" s="34">
        <v>45395</v>
      </c>
      <c r="F195" s="488">
        <v>0.5</v>
      </c>
      <c r="G195" s="349" t="s">
        <v>391</v>
      </c>
      <c r="H195" s="59" t="s">
        <v>115</v>
      </c>
      <c r="I195" s="59" t="s">
        <v>387</v>
      </c>
      <c r="J195" s="463" t="s">
        <v>1188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12.75" customHeight="1" x14ac:dyDescent="0.15">
      <c r="A196" s="249"/>
      <c r="B196" s="250"/>
      <c r="C196" s="250"/>
      <c r="D196" s="250"/>
      <c r="E196" s="251"/>
      <c r="F196" s="252"/>
      <c r="G196" s="250"/>
      <c r="H196" s="474"/>
      <c r="I196" s="474"/>
      <c r="J196" s="36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12.75" customHeight="1" x14ac:dyDescent="0.15">
      <c r="A197" s="48" t="s">
        <v>358</v>
      </c>
      <c r="B197" s="28">
        <v>4225</v>
      </c>
      <c r="C197" s="28" t="s">
        <v>531</v>
      </c>
      <c r="D197" s="25" t="s">
        <v>12</v>
      </c>
      <c r="E197" s="34">
        <v>45402</v>
      </c>
      <c r="F197" s="538">
        <v>0.54166666666666663</v>
      </c>
      <c r="G197" s="538" t="s">
        <v>385</v>
      </c>
      <c r="H197" s="28" t="s">
        <v>432</v>
      </c>
      <c r="I197" s="28" t="s">
        <v>116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ht="12.75" customHeight="1" x14ac:dyDescent="0.15">
      <c r="A198" s="48" t="s">
        <v>358</v>
      </c>
      <c r="B198" s="28">
        <v>4226</v>
      </c>
      <c r="C198" s="28" t="s">
        <v>531</v>
      </c>
      <c r="D198" s="25" t="s">
        <v>12</v>
      </c>
      <c r="E198" s="34">
        <v>45402</v>
      </c>
      <c r="F198" s="538">
        <v>0.58333333333333337</v>
      </c>
      <c r="G198" s="538" t="s">
        <v>742</v>
      </c>
      <c r="H198" s="28" t="s">
        <v>40</v>
      </c>
      <c r="I198" s="28" t="s">
        <v>17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ht="12.75" customHeight="1" x14ac:dyDescent="0.2">
      <c r="A199" s="48" t="s">
        <v>358</v>
      </c>
      <c r="B199" s="28">
        <v>4227</v>
      </c>
      <c r="C199" s="28" t="s">
        <v>531</v>
      </c>
      <c r="D199" s="25" t="s">
        <v>12</v>
      </c>
      <c r="E199" s="34">
        <v>45402</v>
      </c>
      <c r="F199" s="488">
        <v>0.70833333333333337</v>
      </c>
      <c r="G199" s="538" t="s">
        <v>744</v>
      </c>
      <c r="H199" s="28" t="s">
        <v>167</v>
      </c>
      <c r="I199" s="28" t="s">
        <v>126</v>
      </c>
      <c r="J199" s="463" t="s">
        <v>1189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ht="12.75" customHeight="1" x14ac:dyDescent="0.15">
      <c r="A200" s="36"/>
      <c r="B200" s="36"/>
      <c r="C200" s="36"/>
      <c r="D200" s="275"/>
      <c r="E200" s="275"/>
      <c r="F200" s="36"/>
      <c r="G200" s="36"/>
      <c r="H200" s="534"/>
      <c r="I200" s="534"/>
      <c r="J200" s="36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ht="12.75" customHeight="1" x14ac:dyDescent="0.15">
      <c r="A201" s="48" t="s">
        <v>356</v>
      </c>
      <c r="B201" s="25">
        <v>4311</v>
      </c>
      <c r="C201" s="25" t="s">
        <v>527</v>
      </c>
      <c r="D201" s="25" t="s">
        <v>12</v>
      </c>
      <c r="E201" s="34">
        <v>45402</v>
      </c>
      <c r="F201" s="46">
        <v>0.5625</v>
      </c>
      <c r="G201" s="46" t="s">
        <v>384</v>
      </c>
      <c r="H201" s="25" t="s">
        <v>41</v>
      </c>
      <c r="I201" s="25" t="s">
        <v>125</v>
      </c>
      <c r="J201" s="36" t="s">
        <v>1180</v>
      </c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12.75" customHeight="1" x14ac:dyDescent="0.2">
      <c r="A202" s="48" t="s">
        <v>356</v>
      </c>
      <c r="B202" s="25">
        <v>4312</v>
      </c>
      <c r="C202" s="25" t="s">
        <v>527</v>
      </c>
      <c r="D202" s="25" t="s">
        <v>12</v>
      </c>
      <c r="E202" s="34">
        <v>45402</v>
      </c>
      <c r="F202" s="488">
        <v>0.58333333333333337</v>
      </c>
      <c r="G202" s="46" t="s">
        <v>751</v>
      </c>
      <c r="H202" s="25" t="s">
        <v>202</v>
      </c>
      <c r="I202" s="25" t="s">
        <v>39</v>
      </c>
      <c r="J202" s="36" t="s">
        <v>1180</v>
      </c>
      <c r="K202" s="463" t="s">
        <v>1196</v>
      </c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12.75" customHeight="1" x14ac:dyDescent="0.15">
      <c r="A203" s="36"/>
      <c r="B203" s="36"/>
      <c r="C203" s="36"/>
      <c r="D203" s="275"/>
      <c r="E203" s="275"/>
      <c r="F203" s="36"/>
      <c r="G203" s="36"/>
      <c r="H203" s="534"/>
      <c r="I203" s="534"/>
      <c r="J203" s="36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12.75" customHeight="1" x14ac:dyDescent="0.15">
      <c r="A204" s="48" t="s">
        <v>357</v>
      </c>
      <c r="B204" s="59">
        <v>4411</v>
      </c>
      <c r="C204" s="59" t="s">
        <v>528</v>
      </c>
      <c r="D204" s="25" t="s">
        <v>12</v>
      </c>
      <c r="E204" s="34">
        <v>45402</v>
      </c>
      <c r="F204" s="349">
        <v>0.45833333333333331</v>
      </c>
      <c r="G204" s="401" t="s">
        <v>889</v>
      </c>
      <c r="H204" s="59" t="s">
        <v>318</v>
      </c>
      <c r="I204" s="59" t="s">
        <v>115</v>
      </c>
      <c r="J204" s="29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2.75" customHeight="1" x14ac:dyDescent="0.2">
      <c r="A205" s="48" t="s">
        <v>357</v>
      </c>
      <c r="B205" s="59">
        <v>4412</v>
      </c>
      <c r="C205" s="59" t="s">
        <v>528</v>
      </c>
      <c r="D205" s="25" t="s">
        <v>12</v>
      </c>
      <c r="E205" s="34">
        <v>45402</v>
      </c>
      <c r="F205" s="488">
        <v>0.47916666666666669</v>
      </c>
      <c r="G205" s="349" t="s">
        <v>389</v>
      </c>
      <c r="H205" s="59" t="s">
        <v>387</v>
      </c>
      <c r="I205" s="59" t="s">
        <v>753</v>
      </c>
      <c r="J205" s="463" t="s">
        <v>1190</v>
      </c>
      <c r="K205" s="37"/>
      <c r="L205" s="37"/>
      <c r="M205" s="37"/>
      <c r="N205" s="37"/>
      <c r="O205" s="37"/>
      <c r="P205" s="37"/>
      <c r="Q205" s="37"/>
      <c r="R205" s="37"/>
      <c r="T205" s="37"/>
      <c r="U205" s="37"/>
      <c r="V205" s="37"/>
      <c r="W205" s="37"/>
      <c r="X205" s="37"/>
    </row>
    <row r="206" spans="1:24" ht="12.75" customHeight="1" x14ac:dyDescent="0.15">
      <c r="A206" s="249"/>
      <c r="B206" s="250"/>
      <c r="C206" s="250"/>
      <c r="D206" s="250"/>
      <c r="E206" s="251"/>
      <c r="F206" s="252"/>
      <c r="G206" s="250"/>
      <c r="H206" s="474"/>
      <c r="I206" s="474"/>
      <c r="J206" s="36"/>
      <c r="K206" s="37"/>
      <c r="L206" s="37"/>
      <c r="M206" s="37"/>
      <c r="N206" s="37"/>
      <c r="O206" s="37"/>
      <c r="P206" s="37"/>
      <c r="Q206" s="37"/>
      <c r="R206" s="37"/>
      <c r="T206" s="37"/>
      <c r="U206" s="37"/>
      <c r="V206" s="37"/>
      <c r="W206" s="37"/>
      <c r="X206" s="37"/>
    </row>
    <row r="207" spans="1:24" ht="12.75" customHeight="1" x14ac:dyDescent="0.15">
      <c r="A207" s="48" t="s">
        <v>358</v>
      </c>
      <c r="B207" s="28">
        <v>4228</v>
      </c>
      <c r="C207" s="28" t="s">
        <v>532</v>
      </c>
      <c r="D207" s="25" t="s">
        <v>12</v>
      </c>
      <c r="E207" s="34">
        <v>45409</v>
      </c>
      <c r="F207" s="538">
        <v>0.58333333333333337</v>
      </c>
      <c r="G207" s="538" t="s">
        <v>388</v>
      </c>
      <c r="H207" s="28" t="s">
        <v>116</v>
      </c>
      <c r="I207" s="28" t="s">
        <v>167</v>
      </c>
      <c r="K207" s="37"/>
      <c r="L207" s="37"/>
      <c r="M207" s="37"/>
      <c r="N207" s="37"/>
      <c r="O207" s="37"/>
      <c r="P207" s="37"/>
      <c r="Q207" s="37"/>
      <c r="R207" s="37"/>
      <c r="T207" s="37"/>
      <c r="U207" s="37"/>
      <c r="V207" s="37"/>
      <c r="W207" s="37"/>
      <c r="X207" s="37"/>
    </row>
    <row r="208" spans="1:24" ht="12.75" customHeight="1" x14ac:dyDescent="0.15">
      <c r="A208" s="48" t="s">
        <v>358</v>
      </c>
      <c r="B208" s="28">
        <v>4229</v>
      </c>
      <c r="C208" s="28" t="s">
        <v>532</v>
      </c>
      <c r="D208" s="25" t="s">
        <v>12</v>
      </c>
      <c r="E208" s="34">
        <v>45409</v>
      </c>
      <c r="F208" s="538">
        <v>0.54166666666666663</v>
      </c>
      <c r="G208" s="538" t="s">
        <v>395</v>
      </c>
      <c r="H208" s="28" t="s">
        <v>126</v>
      </c>
      <c r="I208" s="28" t="s">
        <v>40</v>
      </c>
      <c r="K208" s="37"/>
      <c r="L208" s="37"/>
      <c r="M208" s="37"/>
      <c r="N208" s="37"/>
      <c r="O208" s="37"/>
      <c r="P208" s="37"/>
      <c r="Q208" s="37"/>
      <c r="R208" s="37"/>
      <c r="T208" s="37"/>
      <c r="U208" s="37"/>
      <c r="V208" s="37"/>
      <c r="W208" s="37"/>
      <c r="X208" s="37"/>
    </row>
    <row r="209" spans="1:24" ht="12.75" customHeight="1" x14ac:dyDescent="0.15">
      <c r="A209" s="48" t="s">
        <v>358</v>
      </c>
      <c r="B209" s="28">
        <v>4230</v>
      </c>
      <c r="C209" s="28" t="s">
        <v>532</v>
      </c>
      <c r="D209" s="25" t="s">
        <v>12</v>
      </c>
      <c r="E209" s="34">
        <v>45409</v>
      </c>
      <c r="F209" s="538">
        <v>0.45833333333333331</v>
      </c>
      <c r="G209" s="538" t="s">
        <v>745</v>
      </c>
      <c r="H209" s="28" t="s">
        <v>17</v>
      </c>
      <c r="I209" s="28" t="s">
        <v>432</v>
      </c>
      <c r="K209" s="37"/>
      <c r="L209" s="37"/>
      <c r="M209" s="37"/>
      <c r="N209" s="37"/>
      <c r="O209" s="37"/>
      <c r="P209" s="37"/>
      <c r="Q209" s="37"/>
      <c r="R209" s="37"/>
      <c r="T209" s="37"/>
      <c r="U209" s="37"/>
      <c r="V209" s="37"/>
      <c r="W209" s="37"/>
      <c r="X209" s="37"/>
    </row>
    <row r="210" spans="1:24" ht="12.75" customHeight="1" x14ac:dyDescent="0.15">
      <c r="A210" s="29"/>
      <c r="B210" s="29"/>
      <c r="C210" s="29"/>
      <c r="D210" s="29"/>
      <c r="E210" s="29"/>
      <c r="F210" s="29"/>
      <c r="G210" s="29"/>
      <c r="H210" s="29"/>
      <c r="I210" s="29"/>
      <c r="J210" s="36"/>
      <c r="K210" s="37"/>
      <c r="L210" s="37"/>
      <c r="M210" s="37"/>
      <c r="N210" s="37"/>
      <c r="O210" s="37"/>
      <c r="P210" s="37"/>
      <c r="Q210" s="37"/>
      <c r="R210" s="37"/>
      <c r="T210" s="37"/>
      <c r="U210" s="37"/>
      <c r="V210" s="37"/>
      <c r="W210" s="37"/>
      <c r="X210" s="37"/>
    </row>
    <row r="211" spans="1:24" ht="12.75" customHeight="1" x14ac:dyDescent="0.15">
      <c r="A211" s="249"/>
      <c r="B211" s="250"/>
      <c r="C211" s="250"/>
      <c r="D211" s="250"/>
      <c r="E211" s="251"/>
      <c r="F211" s="252"/>
      <c r="G211" s="250"/>
      <c r="H211" s="253"/>
      <c r="I211" s="253"/>
      <c r="J211" s="249"/>
      <c r="K211" s="37"/>
      <c r="L211" s="37"/>
      <c r="M211" s="37"/>
      <c r="N211" s="37"/>
      <c r="O211" s="37"/>
      <c r="P211" s="37"/>
      <c r="Q211" s="37"/>
      <c r="R211" s="37"/>
      <c r="T211" s="37"/>
      <c r="U211" s="37"/>
      <c r="V211" s="37"/>
      <c r="W211" s="37"/>
      <c r="X211" s="37"/>
    </row>
    <row r="212" spans="1:24" ht="12.75" customHeight="1" x14ac:dyDescent="0.15">
      <c r="A212" s="249"/>
      <c r="B212" s="250"/>
      <c r="C212" s="250"/>
      <c r="D212" s="250"/>
      <c r="E212" s="251"/>
      <c r="F212" s="252"/>
      <c r="G212" s="250"/>
      <c r="H212" s="253"/>
      <c r="I212" s="253"/>
      <c r="J212" s="249"/>
      <c r="K212" s="37"/>
      <c r="L212" s="37"/>
      <c r="M212" s="37"/>
      <c r="N212" s="37"/>
      <c r="O212" s="37"/>
      <c r="P212" s="37"/>
      <c r="Q212" s="37"/>
      <c r="R212" s="37"/>
      <c r="T212" s="37"/>
      <c r="U212" s="37"/>
      <c r="V212" s="37"/>
      <c r="W212" s="37"/>
      <c r="X212" s="37"/>
    </row>
    <row r="213" spans="1:24" ht="12.75" customHeight="1" x14ac:dyDescent="0.15">
      <c r="A213" s="272"/>
      <c r="B213" s="25"/>
      <c r="C213" s="25"/>
      <c r="D213" s="25"/>
      <c r="E213" s="34"/>
      <c r="F213" s="46"/>
      <c r="G213" s="25"/>
      <c r="H213" s="15"/>
      <c r="I213" s="15"/>
      <c r="J213" s="36"/>
      <c r="K213" s="37"/>
      <c r="L213" s="37"/>
      <c r="M213" s="37"/>
      <c r="N213" s="37"/>
      <c r="O213" s="37"/>
      <c r="P213" s="37"/>
      <c r="Q213" s="37"/>
      <c r="R213" s="37"/>
      <c r="T213" s="37"/>
      <c r="U213" s="37"/>
      <c r="V213" s="37"/>
      <c r="W213" s="37"/>
      <c r="X213" s="37"/>
    </row>
    <row r="214" spans="1:24" ht="12.75" customHeight="1" x14ac:dyDescent="0.2">
      <c r="A214" s="48" t="s">
        <v>89</v>
      </c>
      <c r="B214" s="1">
        <v>4501</v>
      </c>
      <c r="C214" s="4" t="s">
        <v>533</v>
      </c>
      <c r="D214" s="270" t="s">
        <v>88</v>
      </c>
      <c r="E214" s="356">
        <v>45413</v>
      </c>
      <c r="F214" s="242"/>
      <c r="G214" s="242"/>
      <c r="H214" s="25" t="s">
        <v>373</v>
      </c>
      <c r="I214" s="25" t="s">
        <v>536</v>
      </c>
      <c r="J214" s="64" t="s">
        <v>104</v>
      </c>
      <c r="K214" s="274" t="s">
        <v>375</v>
      </c>
      <c r="L214" s="273"/>
      <c r="M214" s="273"/>
      <c r="N214" s="273"/>
      <c r="O214" s="273"/>
      <c r="P214" s="273"/>
      <c r="Q214" s="37"/>
      <c r="R214" s="37"/>
      <c r="T214" s="37"/>
      <c r="U214" s="37"/>
      <c r="V214" s="37"/>
      <c r="W214" s="37"/>
      <c r="X214" s="37"/>
    </row>
    <row r="215" spans="1:24" ht="12.75" customHeight="1" x14ac:dyDescent="0.2">
      <c r="A215" s="48" t="s">
        <v>89</v>
      </c>
      <c r="B215" s="1">
        <v>4502</v>
      </c>
      <c r="C215" s="4" t="s">
        <v>533</v>
      </c>
      <c r="D215" s="270" t="s">
        <v>88</v>
      </c>
      <c r="E215" s="356">
        <v>45413</v>
      </c>
      <c r="F215" s="242"/>
      <c r="G215" s="242"/>
      <c r="H215" s="25" t="s">
        <v>374</v>
      </c>
      <c r="I215" s="25" t="s">
        <v>537</v>
      </c>
      <c r="J215" s="64" t="s">
        <v>104</v>
      </c>
      <c r="K215" s="274" t="s">
        <v>376</v>
      </c>
      <c r="L215" s="273"/>
      <c r="N215" s="273"/>
      <c r="O215" s="273"/>
      <c r="P215" s="37"/>
      <c r="Q215" s="37"/>
      <c r="R215" s="37"/>
      <c r="T215" s="37"/>
      <c r="U215" s="37"/>
      <c r="V215" s="37"/>
      <c r="W215" s="37"/>
      <c r="X215" s="37"/>
    </row>
    <row r="216" spans="1:24" ht="12.75" customHeight="1" x14ac:dyDescent="0.2">
      <c r="A216" s="48" t="s">
        <v>89</v>
      </c>
      <c r="B216" s="1">
        <v>4503</v>
      </c>
      <c r="C216" s="4" t="s">
        <v>533</v>
      </c>
      <c r="D216" s="270" t="s">
        <v>88</v>
      </c>
      <c r="E216" s="356">
        <v>45413</v>
      </c>
      <c r="F216" s="242"/>
      <c r="G216" s="242"/>
      <c r="H216" s="25" t="s">
        <v>538</v>
      </c>
      <c r="I216" s="25" t="s">
        <v>540</v>
      </c>
      <c r="J216" s="64" t="s">
        <v>104</v>
      </c>
      <c r="K216" s="273"/>
      <c r="L216" s="273"/>
      <c r="O216" s="37"/>
      <c r="P216" s="37"/>
      <c r="Q216" s="37"/>
      <c r="R216" s="37"/>
      <c r="T216" s="37"/>
      <c r="U216" s="37"/>
      <c r="V216" s="37"/>
      <c r="W216" s="37"/>
      <c r="X216" s="37"/>
    </row>
    <row r="217" spans="1:24" ht="12.75" customHeight="1" x14ac:dyDescent="0.15">
      <c r="A217" s="48" t="s">
        <v>89</v>
      </c>
      <c r="B217" s="1">
        <v>4504</v>
      </c>
      <c r="C217" s="4" t="s">
        <v>533</v>
      </c>
      <c r="D217" s="270" t="s">
        <v>88</v>
      </c>
      <c r="E217" s="356">
        <v>45413</v>
      </c>
      <c r="F217" s="242"/>
      <c r="G217" s="242"/>
      <c r="H217" s="25" t="s">
        <v>539</v>
      </c>
      <c r="I217" s="25" t="s">
        <v>541</v>
      </c>
      <c r="J217" s="64" t="s">
        <v>104</v>
      </c>
      <c r="K217" s="29" t="s">
        <v>542</v>
      </c>
      <c r="N217" s="275" t="s">
        <v>373</v>
      </c>
      <c r="P217" s="37"/>
      <c r="Q217" s="37"/>
      <c r="R217" s="37" t="s">
        <v>543</v>
      </c>
      <c r="T217" s="37"/>
      <c r="U217" s="37"/>
      <c r="V217" s="37"/>
      <c r="W217" s="37"/>
      <c r="X217" s="37"/>
    </row>
    <row r="218" spans="1:24" ht="12.75" customHeight="1" x14ac:dyDescent="0.2">
      <c r="J218" s="36"/>
      <c r="M218" s="274"/>
      <c r="N218" s="275" t="s">
        <v>374</v>
      </c>
      <c r="P218" s="37"/>
      <c r="Q218" s="37"/>
      <c r="R218" s="37" t="s">
        <v>544</v>
      </c>
      <c r="T218" s="37"/>
      <c r="U218" s="37"/>
      <c r="V218" s="37"/>
      <c r="W218" s="37"/>
      <c r="X218" s="37"/>
    </row>
    <row r="219" spans="1:24" ht="12.75" customHeight="1" x14ac:dyDescent="0.2">
      <c r="A219" s="48" t="s">
        <v>89</v>
      </c>
      <c r="B219" s="1">
        <v>4505</v>
      </c>
      <c r="C219" s="4" t="s">
        <v>534</v>
      </c>
      <c r="D219" s="270" t="s">
        <v>12</v>
      </c>
      <c r="E219" s="356">
        <v>45416</v>
      </c>
      <c r="F219" s="242"/>
      <c r="G219" s="242"/>
      <c r="H219" s="25" t="s">
        <v>536</v>
      </c>
      <c r="I219" s="25" t="s">
        <v>373</v>
      </c>
      <c r="J219" s="36"/>
      <c r="K219" s="37"/>
      <c r="L219" s="37"/>
      <c r="M219" s="274"/>
      <c r="N219" s="275" t="s">
        <v>538</v>
      </c>
      <c r="O219" s="37"/>
      <c r="P219" s="37"/>
      <c r="Q219" s="37"/>
      <c r="R219" s="37" t="s">
        <v>545</v>
      </c>
      <c r="T219" s="37"/>
      <c r="U219" s="37"/>
      <c r="V219" s="37"/>
      <c r="W219" s="37"/>
      <c r="X219" s="37"/>
    </row>
    <row r="220" spans="1:24" ht="12.75" customHeight="1" x14ac:dyDescent="0.15">
      <c r="A220" s="48" t="s">
        <v>89</v>
      </c>
      <c r="B220" s="1">
        <v>4506</v>
      </c>
      <c r="C220" s="4" t="s">
        <v>534</v>
      </c>
      <c r="D220" s="270" t="s">
        <v>12</v>
      </c>
      <c r="E220" s="356">
        <v>45416</v>
      </c>
      <c r="F220" s="242"/>
      <c r="G220" s="242"/>
      <c r="H220" s="25" t="s">
        <v>537</v>
      </c>
      <c r="I220" s="25" t="s">
        <v>374</v>
      </c>
      <c r="J220" s="36"/>
      <c r="K220" s="37"/>
      <c r="L220" s="37"/>
      <c r="M220" s="37"/>
      <c r="N220" s="275" t="s">
        <v>539</v>
      </c>
      <c r="O220" s="37"/>
      <c r="P220" s="37"/>
      <c r="Q220" s="37"/>
      <c r="R220" s="37" t="s">
        <v>546</v>
      </c>
      <c r="T220" s="37"/>
      <c r="U220" s="37"/>
      <c r="V220" s="37"/>
      <c r="W220" s="37"/>
      <c r="X220" s="37"/>
    </row>
    <row r="221" spans="1:24" ht="12.75" customHeight="1" x14ac:dyDescent="0.15">
      <c r="A221" s="48" t="s">
        <v>89</v>
      </c>
      <c r="B221" s="1">
        <v>4507</v>
      </c>
      <c r="C221" s="4" t="s">
        <v>534</v>
      </c>
      <c r="D221" s="270" t="s">
        <v>12</v>
      </c>
      <c r="E221" s="356">
        <v>45416</v>
      </c>
      <c r="F221" s="242"/>
      <c r="G221" s="242"/>
      <c r="H221" s="25" t="s">
        <v>540</v>
      </c>
      <c r="I221" s="25" t="s">
        <v>538</v>
      </c>
      <c r="J221" s="36"/>
      <c r="K221" s="37"/>
      <c r="L221" s="37"/>
      <c r="M221" s="37"/>
      <c r="N221" s="275" t="s">
        <v>541</v>
      </c>
      <c r="O221" s="37"/>
      <c r="P221" s="37"/>
      <c r="Q221" s="37"/>
      <c r="R221" s="37" t="s">
        <v>547</v>
      </c>
      <c r="T221" s="37"/>
      <c r="U221" s="37"/>
      <c r="V221" s="37"/>
      <c r="W221" s="37"/>
      <c r="X221" s="37"/>
    </row>
    <row r="222" spans="1:24" ht="12.75" customHeight="1" x14ac:dyDescent="0.15">
      <c r="A222" s="48" t="s">
        <v>89</v>
      </c>
      <c r="B222" s="1">
        <v>4508</v>
      </c>
      <c r="C222" s="4" t="s">
        <v>534</v>
      </c>
      <c r="D222" s="270" t="s">
        <v>12</v>
      </c>
      <c r="E222" s="356">
        <v>45416</v>
      </c>
      <c r="F222" s="242"/>
      <c r="G222" s="242"/>
      <c r="H222" s="25" t="s">
        <v>541</v>
      </c>
      <c r="I222" s="25" t="s">
        <v>539</v>
      </c>
      <c r="J222" s="36"/>
      <c r="K222" s="37"/>
      <c r="L222" s="37"/>
      <c r="M222" s="37"/>
      <c r="N222" s="275" t="s">
        <v>540</v>
      </c>
      <c r="O222" s="37"/>
      <c r="P222" s="37"/>
      <c r="Q222" s="37"/>
      <c r="R222" s="37" t="s">
        <v>548</v>
      </c>
      <c r="T222" s="37"/>
      <c r="U222" s="37"/>
      <c r="V222" s="37"/>
      <c r="W222" s="37"/>
      <c r="X222" s="37"/>
    </row>
    <row r="223" spans="1:24" ht="12.75" customHeight="1" x14ac:dyDescent="0.15">
      <c r="A223" s="4"/>
      <c r="C223" s="4"/>
      <c r="D223" s="4"/>
      <c r="E223" s="4"/>
      <c r="F223" s="4"/>
      <c r="G223" s="4"/>
      <c r="H223" s="4"/>
      <c r="I223" s="4"/>
      <c r="J223" s="36"/>
      <c r="K223" s="37"/>
      <c r="L223" s="37"/>
      <c r="M223" s="37"/>
      <c r="N223" s="275" t="s">
        <v>537</v>
      </c>
      <c r="O223" s="37"/>
      <c r="P223" s="37"/>
      <c r="Q223" s="37"/>
      <c r="R223" s="37" t="s">
        <v>549</v>
      </c>
      <c r="T223" s="37"/>
      <c r="U223" s="37"/>
      <c r="V223" s="37"/>
      <c r="W223" s="37"/>
      <c r="X223" s="37"/>
    </row>
    <row r="224" spans="1:24" ht="12.75" customHeight="1" x14ac:dyDescent="0.15">
      <c r="A224" s="48" t="s">
        <v>89</v>
      </c>
      <c r="B224" s="1">
        <v>4509</v>
      </c>
      <c r="C224" s="4" t="s">
        <v>535</v>
      </c>
      <c r="D224" s="270" t="s">
        <v>15</v>
      </c>
      <c r="E224" s="356">
        <v>45417</v>
      </c>
      <c r="F224" s="242"/>
      <c r="G224" s="242"/>
      <c r="H224" s="25" t="s">
        <v>373</v>
      </c>
      <c r="I224" s="25" t="s">
        <v>536</v>
      </c>
      <c r="K224" s="37"/>
      <c r="L224" s="37"/>
      <c r="M224" s="37"/>
      <c r="N224" s="275" t="s">
        <v>536</v>
      </c>
      <c r="O224" s="37"/>
      <c r="P224" s="37"/>
      <c r="Q224" s="37"/>
      <c r="R224" s="37" t="s">
        <v>550</v>
      </c>
      <c r="T224" s="37"/>
      <c r="U224" s="37"/>
      <c r="V224" s="37"/>
      <c r="W224" s="37"/>
      <c r="X224" s="37"/>
    </row>
    <row r="225" spans="1:24" ht="12.75" customHeight="1" x14ac:dyDescent="0.15">
      <c r="A225" s="48" t="s">
        <v>89</v>
      </c>
      <c r="B225" s="1">
        <v>4510</v>
      </c>
      <c r="C225" s="4" t="s">
        <v>535</v>
      </c>
      <c r="D225" s="270" t="s">
        <v>15</v>
      </c>
      <c r="E225" s="356">
        <v>45417</v>
      </c>
      <c r="F225" s="242"/>
      <c r="G225" s="242"/>
      <c r="H225" s="25" t="s">
        <v>374</v>
      </c>
      <c r="I225" s="25" t="s">
        <v>537</v>
      </c>
      <c r="U225" s="37"/>
      <c r="V225" s="37"/>
      <c r="W225" s="37"/>
      <c r="X225" s="37"/>
    </row>
    <row r="226" spans="1:24" ht="12.75" customHeight="1" x14ac:dyDescent="0.15">
      <c r="A226" s="48" t="s">
        <v>89</v>
      </c>
      <c r="B226" s="1">
        <v>4511</v>
      </c>
      <c r="C226" s="4" t="s">
        <v>535</v>
      </c>
      <c r="D226" s="270" t="s">
        <v>15</v>
      </c>
      <c r="E226" s="356">
        <v>45417</v>
      </c>
      <c r="F226" s="242"/>
      <c r="G226" s="242"/>
      <c r="H226" s="25" t="s">
        <v>538</v>
      </c>
      <c r="I226" s="25" t="s">
        <v>540</v>
      </c>
      <c r="U226" s="37"/>
      <c r="V226" s="37"/>
      <c r="W226" s="37"/>
      <c r="X226" s="37"/>
    </row>
    <row r="227" spans="1:24" ht="12.75" customHeight="1" x14ac:dyDescent="0.15">
      <c r="A227" s="48" t="s">
        <v>89</v>
      </c>
      <c r="B227" s="1">
        <v>4512</v>
      </c>
      <c r="C227" s="4" t="s">
        <v>535</v>
      </c>
      <c r="D227" s="270" t="s">
        <v>15</v>
      </c>
      <c r="E227" s="356">
        <v>45417</v>
      </c>
      <c r="F227" s="242"/>
      <c r="G227" s="242"/>
      <c r="H227" s="25" t="s">
        <v>539</v>
      </c>
      <c r="I227" s="25" t="s">
        <v>541</v>
      </c>
      <c r="U227" s="37"/>
      <c r="V227" s="37"/>
      <c r="W227" s="37"/>
      <c r="X227" s="37"/>
    </row>
    <row r="228" spans="1:24" ht="12.75" customHeight="1" x14ac:dyDescent="0.2">
      <c r="A228" s="4"/>
      <c r="B228" s="4"/>
      <c r="C228" s="3"/>
      <c r="D228" s="4"/>
      <c r="E228" s="1"/>
      <c r="F228" s="5"/>
      <c r="G228" s="4"/>
      <c r="H228" s="4"/>
      <c r="I228" s="4"/>
      <c r="J228" s="36"/>
      <c r="U228" s="37"/>
      <c r="V228" s="37"/>
      <c r="W228" s="37"/>
      <c r="X228" s="37"/>
    </row>
    <row r="229" spans="1:24" ht="12.75" customHeight="1" x14ac:dyDescent="0.15">
      <c r="A229" s="249"/>
      <c r="B229" s="250"/>
      <c r="C229" s="250"/>
      <c r="D229" s="250"/>
      <c r="E229" s="251"/>
      <c r="F229" s="252"/>
      <c r="G229" s="250"/>
      <c r="H229" s="253"/>
      <c r="I229" s="253"/>
      <c r="J229" s="249"/>
      <c r="U229" s="37"/>
      <c r="V229" s="37"/>
      <c r="W229" s="37"/>
      <c r="X229" s="37"/>
    </row>
    <row r="230" spans="1:24" ht="12.75" customHeight="1" x14ac:dyDescent="0.15">
      <c r="A230" s="249"/>
      <c r="B230" s="250"/>
      <c r="C230" s="250"/>
      <c r="D230" s="250"/>
      <c r="E230" s="251"/>
      <c r="F230" s="252"/>
      <c r="G230" s="250"/>
      <c r="H230" s="253"/>
      <c r="I230" s="253"/>
      <c r="J230" s="249"/>
      <c r="U230" s="37"/>
      <c r="V230" s="37"/>
      <c r="W230" s="37"/>
      <c r="X230" s="37"/>
    </row>
    <row r="231" spans="1:24" ht="12.75" customHeight="1" x14ac:dyDescent="0.15">
      <c r="A231" s="272"/>
      <c r="B231" s="25"/>
      <c r="C231" s="25"/>
      <c r="D231" s="25"/>
      <c r="E231" s="34"/>
      <c r="F231" s="46"/>
      <c r="G231" s="25"/>
      <c r="H231" s="15"/>
      <c r="I231" s="15"/>
      <c r="J231" s="36"/>
      <c r="K231" s="37"/>
      <c r="L231" s="37"/>
      <c r="M231" s="37"/>
      <c r="N231" s="37"/>
      <c r="O231" s="37"/>
      <c r="P231" s="37"/>
      <c r="Q231" s="37"/>
      <c r="R231" s="37"/>
      <c r="T231" s="37"/>
      <c r="U231" s="37"/>
      <c r="V231" s="37"/>
      <c r="W231" s="37"/>
      <c r="X231" s="37"/>
    </row>
    <row r="232" spans="1:24" ht="12.75" customHeight="1" x14ac:dyDescent="0.2">
      <c r="A232" s="48" t="s">
        <v>89</v>
      </c>
      <c r="B232" s="25">
        <v>4601</v>
      </c>
      <c r="C232" s="25" t="s">
        <v>47</v>
      </c>
      <c r="D232" s="270" t="s">
        <v>88</v>
      </c>
      <c r="E232" s="356">
        <v>45420</v>
      </c>
      <c r="F232" s="46" t="str">
        <f>""</f>
        <v/>
      </c>
      <c r="G232" s="25" t="s">
        <v>48</v>
      </c>
      <c r="H232" s="25" t="s">
        <v>379</v>
      </c>
      <c r="I232" s="25" t="s">
        <v>552</v>
      </c>
      <c r="J232" s="36"/>
      <c r="K232" s="273"/>
      <c r="M232" s="273"/>
      <c r="N232" s="273"/>
      <c r="O232" s="273"/>
      <c r="P232" s="273"/>
      <c r="Q232" s="37"/>
      <c r="R232" s="37"/>
      <c r="T232" s="37"/>
      <c r="U232" s="37"/>
      <c r="V232" s="37"/>
      <c r="W232" s="37"/>
      <c r="X232" s="37"/>
    </row>
    <row r="233" spans="1:24" ht="12.75" customHeight="1" x14ac:dyDescent="0.2">
      <c r="A233" s="48" t="s">
        <v>89</v>
      </c>
      <c r="B233" s="25">
        <v>4602</v>
      </c>
      <c r="C233" s="25" t="s">
        <v>47</v>
      </c>
      <c r="D233" s="270" t="s">
        <v>88</v>
      </c>
      <c r="E233" s="356">
        <v>45420</v>
      </c>
      <c r="F233" s="46" t="str">
        <f>""</f>
        <v/>
      </c>
      <c r="G233" s="25" t="s">
        <v>48</v>
      </c>
      <c r="H233" s="25" t="s">
        <v>380</v>
      </c>
      <c r="I233" s="25" t="s">
        <v>554</v>
      </c>
      <c r="J233" s="36"/>
      <c r="K233" s="273"/>
      <c r="M233" s="274"/>
      <c r="N233" s="273"/>
      <c r="O233" s="273"/>
      <c r="P233" s="37"/>
      <c r="Q233" s="37"/>
      <c r="R233" s="37"/>
      <c r="T233" s="37"/>
      <c r="U233" s="37"/>
      <c r="V233" s="37"/>
      <c r="W233" s="37"/>
      <c r="X233" s="37"/>
    </row>
    <row r="234" spans="1:24" ht="12.75" customHeight="1" x14ac:dyDescent="0.2">
      <c r="A234" s="48" t="s">
        <v>89</v>
      </c>
      <c r="B234" s="25">
        <v>4603</v>
      </c>
      <c r="C234" s="25" t="s">
        <v>47</v>
      </c>
      <c r="D234" s="270" t="s">
        <v>88</v>
      </c>
      <c r="E234" s="356">
        <v>45420</v>
      </c>
      <c r="F234" s="46" t="str">
        <f>""</f>
        <v/>
      </c>
      <c r="G234" s="25" t="s">
        <v>48</v>
      </c>
      <c r="H234" s="25" t="s">
        <v>381</v>
      </c>
      <c r="I234" s="25" t="s">
        <v>553</v>
      </c>
      <c r="J234" s="36"/>
      <c r="K234" s="37"/>
      <c r="M234" s="274"/>
      <c r="N234" s="37"/>
      <c r="O234" s="37"/>
      <c r="P234" s="37"/>
      <c r="Q234" s="37"/>
      <c r="R234" s="37"/>
      <c r="T234" s="37"/>
      <c r="U234" s="37"/>
      <c r="V234" s="37"/>
      <c r="W234" s="37"/>
      <c r="X234" s="37"/>
    </row>
    <row r="235" spans="1:24" ht="12.75" customHeight="1" x14ac:dyDescent="0.15">
      <c r="A235" s="48" t="s">
        <v>89</v>
      </c>
      <c r="B235" s="25">
        <v>4604</v>
      </c>
      <c r="C235" s="25" t="s">
        <v>47</v>
      </c>
      <c r="D235" s="270" t="s">
        <v>88</v>
      </c>
      <c r="E235" s="356">
        <v>45420</v>
      </c>
      <c r="F235" s="46" t="str">
        <f>""</f>
        <v/>
      </c>
      <c r="G235" s="25" t="s">
        <v>48</v>
      </c>
      <c r="H235" s="25" t="s">
        <v>382</v>
      </c>
      <c r="I235" s="25" t="s">
        <v>551</v>
      </c>
      <c r="J235" s="36"/>
      <c r="K235" s="37"/>
      <c r="M235" s="37"/>
      <c r="N235" s="37"/>
      <c r="O235" s="37"/>
      <c r="P235" s="37"/>
      <c r="Q235" s="37"/>
      <c r="R235" s="37"/>
      <c r="T235" s="37"/>
      <c r="U235" s="37"/>
      <c r="V235" s="37"/>
      <c r="W235" s="37"/>
      <c r="X235" s="37"/>
    </row>
    <row r="236" spans="1:24" ht="12.75" customHeight="1" x14ac:dyDescent="0.15">
      <c r="A236" s="15"/>
      <c r="B236" s="25"/>
      <c r="C236" s="25"/>
      <c r="D236" s="25"/>
      <c r="E236" s="34"/>
      <c r="F236" s="46" t="str">
        <f>""</f>
        <v/>
      </c>
      <c r="G236" s="25"/>
      <c r="H236" s="29"/>
      <c r="I236" s="29"/>
      <c r="J236" s="29"/>
      <c r="K236" s="37"/>
      <c r="L236" s="37"/>
      <c r="M236" s="37"/>
      <c r="N236" s="37"/>
      <c r="O236" s="37"/>
      <c r="P236" s="37"/>
      <c r="Q236" s="37"/>
      <c r="R236" s="37"/>
      <c r="T236" s="37"/>
      <c r="U236" s="37"/>
      <c r="V236" s="37"/>
      <c r="W236" s="37"/>
      <c r="X236" s="37"/>
    </row>
    <row r="237" spans="1:24" ht="12.75" customHeight="1" x14ac:dyDescent="0.15">
      <c r="A237" s="48" t="s">
        <v>89</v>
      </c>
      <c r="B237" s="25">
        <v>4605</v>
      </c>
      <c r="C237" s="25" t="s">
        <v>57</v>
      </c>
      <c r="D237" s="270" t="s">
        <v>12</v>
      </c>
      <c r="E237" s="356">
        <v>45423</v>
      </c>
      <c r="F237" s="46" t="str">
        <f>""</f>
        <v/>
      </c>
      <c r="G237" s="25" t="s">
        <v>48</v>
      </c>
      <c r="H237" s="25" t="s">
        <v>552</v>
      </c>
      <c r="I237" s="25" t="s">
        <v>379</v>
      </c>
      <c r="J237" s="25"/>
      <c r="K237" s="37"/>
      <c r="L237" s="37"/>
      <c r="M237" s="37"/>
      <c r="N237" s="37"/>
      <c r="O237" s="37"/>
      <c r="P237" s="37"/>
      <c r="Q237" s="37"/>
      <c r="R237" s="37"/>
      <c r="T237" s="37"/>
      <c r="U237" s="37"/>
      <c r="V237" s="37"/>
      <c r="W237" s="37"/>
      <c r="X237" s="37"/>
    </row>
    <row r="238" spans="1:24" ht="12.75" customHeight="1" x14ac:dyDescent="0.15">
      <c r="A238" s="48" t="s">
        <v>89</v>
      </c>
      <c r="B238" s="25">
        <v>4606</v>
      </c>
      <c r="C238" s="25" t="s">
        <v>57</v>
      </c>
      <c r="D238" s="270" t="s">
        <v>12</v>
      </c>
      <c r="E238" s="356">
        <v>45423</v>
      </c>
      <c r="F238" s="46" t="str">
        <f>""</f>
        <v/>
      </c>
      <c r="G238" s="25" t="s">
        <v>48</v>
      </c>
      <c r="H238" s="25" t="s">
        <v>554</v>
      </c>
      <c r="I238" s="25" t="s">
        <v>380</v>
      </c>
      <c r="J238" s="36"/>
    </row>
    <row r="239" spans="1:24" ht="12.75" customHeight="1" x14ac:dyDescent="0.15">
      <c r="A239" s="48" t="s">
        <v>89</v>
      </c>
      <c r="B239" s="25">
        <v>4607</v>
      </c>
      <c r="C239" s="25" t="s">
        <v>57</v>
      </c>
      <c r="D239" s="270" t="s">
        <v>12</v>
      </c>
      <c r="E239" s="356">
        <v>45423</v>
      </c>
      <c r="F239" s="46" t="str">
        <f>""</f>
        <v/>
      </c>
      <c r="G239" s="25" t="s">
        <v>48</v>
      </c>
      <c r="H239" s="25" t="s">
        <v>553</v>
      </c>
      <c r="I239" s="25" t="s">
        <v>381</v>
      </c>
      <c r="J239" s="36"/>
    </row>
    <row r="240" spans="1:24" ht="12.75" customHeight="1" x14ac:dyDescent="0.15">
      <c r="A240" s="48" t="s">
        <v>89</v>
      </c>
      <c r="B240" s="25">
        <v>4608</v>
      </c>
      <c r="C240" s="25" t="s">
        <v>57</v>
      </c>
      <c r="D240" s="270" t="s">
        <v>12</v>
      </c>
      <c r="E240" s="356">
        <v>45423</v>
      </c>
      <c r="F240" s="46" t="str">
        <f>""</f>
        <v/>
      </c>
      <c r="G240" s="25" t="s">
        <v>48</v>
      </c>
      <c r="H240" s="25" t="s">
        <v>551</v>
      </c>
      <c r="I240" s="25" t="s">
        <v>382</v>
      </c>
      <c r="J240" s="36"/>
    </row>
    <row r="241" spans="1:26" ht="12.75" customHeight="1" x14ac:dyDescent="0.15">
      <c r="A241" s="15"/>
      <c r="B241" s="25"/>
      <c r="C241" s="25"/>
      <c r="D241" s="4"/>
      <c r="E241" s="4"/>
      <c r="F241" s="46" t="str">
        <f>""</f>
        <v/>
      </c>
      <c r="G241" s="25"/>
      <c r="H241" s="29"/>
      <c r="I241" s="29"/>
      <c r="J241" s="36"/>
    </row>
    <row r="242" spans="1:26" ht="12.75" customHeight="1" x14ac:dyDescent="0.15">
      <c r="A242" s="48" t="s">
        <v>89</v>
      </c>
      <c r="B242" s="25">
        <v>4609</v>
      </c>
      <c r="C242" s="25" t="s">
        <v>58</v>
      </c>
      <c r="D242" s="270" t="s">
        <v>15</v>
      </c>
      <c r="E242" s="356">
        <v>45424</v>
      </c>
      <c r="F242" s="46" t="str">
        <f>""</f>
        <v/>
      </c>
      <c r="G242" s="25" t="s">
        <v>48</v>
      </c>
      <c r="H242" s="25" t="s">
        <v>379</v>
      </c>
      <c r="I242" s="25" t="s">
        <v>552</v>
      </c>
      <c r="J242" s="36"/>
      <c r="K242" s="25"/>
    </row>
    <row r="243" spans="1:26" ht="12.75" customHeight="1" x14ac:dyDescent="0.15">
      <c r="A243" s="48" t="s">
        <v>89</v>
      </c>
      <c r="B243" s="25">
        <v>4610</v>
      </c>
      <c r="C243" s="25" t="s">
        <v>58</v>
      </c>
      <c r="D243" s="270" t="s">
        <v>15</v>
      </c>
      <c r="E243" s="356">
        <v>45424</v>
      </c>
      <c r="F243" s="46" t="str">
        <f>""</f>
        <v/>
      </c>
      <c r="G243" s="25" t="s">
        <v>48</v>
      </c>
      <c r="H243" s="25" t="s">
        <v>380</v>
      </c>
      <c r="I243" s="25" t="s">
        <v>554</v>
      </c>
      <c r="J243" s="36"/>
      <c r="K243" s="25"/>
    </row>
    <row r="244" spans="1:26" ht="12.75" customHeight="1" x14ac:dyDescent="0.15">
      <c r="A244" s="48" t="s">
        <v>89</v>
      </c>
      <c r="B244" s="25">
        <v>4611</v>
      </c>
      <c r="C244" s="25" t="s">
        <v>58</v>
      </c>
      <c r="D244" s="270" t="s">
        <v>15</v>
      </c>
      <c r="E244" s="356">
        <v>45424</v>
      </c>
      <c r="F244" s="46" t="str">
        <f>""</f>
        <v/>
      </c>
      <c r="G244" s="25" t="s">
        <v>48</v>
      </c>
      <c r="H244" s="25" t="s">
        <v>381</v>
      </c>
      <c r="I244" s="25" t="s">
        <v>553</v>
      </c>
      <c r="J244" s="36"/>
    </row>
    <row r="245" spans="1:26" ht="12.75" customHeight="1" x14ac:dyDescent="0.15">
      <c r="A245" s="48" t="s">
        <v>89</v>
      </c>
      <c r="B245" s="25">
        <v>4612</v>
      </c>
      <c r="C245" s="25" t="s">
        <v>58</v>
      </c>
      <c r="D245" s="270" t="s">
        <v>15</v>
      </c>
      <c r="E245" s="356">
        <v>45424</v>
      </c>
      <c r="F245" s="46" t="str">
        <f>""</f>
        <v/>
      </c>
      <c r="G245" s="25" t="s">
        <v>48</v>
      </c>
      <c r="H245" s="25" t="s">
        <v>382</v>
      </c>
      <c r="I245" s="25" t="s">
        <v>551</v>
      </c>
      <c r="J245" s="36"/>
      <c r="N245" s="25"/>
    </row>
    <row r="246" spans="1:26" ht="12.75" customHeight="1" x14ac:dyDescent="0.15">
      <c r="A246" s="15"/>
      <c r="B246" s="25"/>
      <c r="C246" s="25"/>
      <c r="D246" s="25"/>
      <c r="E246" s="34"/>
      <c r="F246" s="46" t="str">
        <f>""</f>
        <v/>
      </c>
      <c r="G246" s="25"/>
      <c r="H246" s="25"/>
      <c r="I246" s="25"/>
      <c r="J246" s="36"/>
      <c r="N246" s="25"/>
    </row>
    <row r="247" spans="1:26" ht="12.75" customHeight="1" x14ac:dyDescent="0.15">
      <c r="A247" s="15"/>
      <c r="B247" s="25"/>
      <c r="C247" s="25"/>
      <c r="D247" s="25"/>
      <c r="E247" s="34"/>
      <c r="F247" s="46"/>
      <c r="G247" s="25"/>
      <c r="H247" s="25"/>
      <c r="I247" s="25"/>
      <c r="J247" s="36"/>
      <c r="N247" s="25"/>
    </row>
    <row r="248" spans="1:26" ht="12.75" customHeight="1" x14ac:dyDescent="0.15">
      <c r="A248" s="48" t="s">
        <v>89</v>
      </c>
      <c r="B248" s="15">
        <v>4613</v>
      </c>
      <c r="C248" s="15" t="s">
        <v>61</v>
      </c>
      <c r="D248" s="270" t="s">
        <v>12</v>
      </c>
      <c r="E248" s="356">
        <v>45430</v>
      </c>
      <c r="F248" s="46" t="str">
        <f>""</f>
        <v/>
      </c>
      <c r="G248" s="25" t="s">
        <v>48</v>
      </c>
      <c r="H248" s="25" t="s">
        <v>555</v>
      </c>
      <c r="I248" s="25" t="s">
        <v>556</v>
      </c>
      <c r="J248" s="36"/>
      <c r="N248" s="25"/>
    </row>
    <row r="249" spans="1:26" ht="12.75" customHeight="1" x14ac:dyDescent="0.15">
      <c r="A249" s="48" t="s">
        <v>89</v>
      </c>
      <c r="B249" s="15">
        <v>4614</v>
      </c>
      <c r="C249" s="15" t="s">
        <v>61</v>
      </c>
      <c r="D249" s="270" t="s">
        <v>12</v>
      </c>
      <c r="E249" s="356">
        <v>45430</v>
      </c>
      <c r="F249" s="46" t="str">
        <f>""</f>
        <v/>
      </c>
      <c r="G249" s="25" t="s">
        <v>48</v>
      </c>
      <c r="H249" s="25" t="s">
        <v>557</v>
      </c>
      <c r="I249" s="25" t="s">
        <v>558</v>
      </c>
      <c r="J249" s="36"/>
      <c r="M249" s="25"/>
      <c r="N249" s="25"/>
    </row>
    <row r="250" spans="1:26" ht="12.75" customHeight="1" x14ac:dyDescent="0.15">
      <c r="A250" s="15"/>
      <c r="B250" s="15"/>
      <c r="C250" s="15" t="s">
        <v>74</v>
      </c>
      <c r="D250" s="47"/>
      <c r="E250" s="47"/>
      <c r="F250" s="46" t="str">
        <f>""</f>
        <v/>
      </c>
      <c r="G250" s="15" t="s">
        <v>74</v>
      </c>
      <c r="H250" s="15" t="s">
        <v>74</v>
      </c>
      <c r="I250" s="15" t="s">
        <v>74</v>
      </c>
      <c r="J250" s="36"/>
      <c r="M250" s="25"/>
    </row>
    <row r="251" spans="1:26" ht="12.75" customHeight="1" x14ac:dyDescent="0.15">
      <c r="A251" s="48" t="s">
        <v>89</v>
      </c>
      <c r="B251" s="15">
        <v>4615</v>
      </c>
      <c r="C251" s="15" t="s">
        <v>62</v>
      </c>
      <c r="D251" s="270" t="s">
        <v>15</v>
      </c>
      <c r="E251" s="356">
        <v>45431</v>
      </c>
      <c r="F251" s="46" t="str">
        <f>""</f>
        <v/>
      </c>
      <c r="G251" s="25" t="s">
        <v>48</v>
      </c>
      <c r="H251" s="25" t="s">
        <v>555</v>
      </c>
      <c r="I251" s="25" t="s">
        <v>556</v>
      </c>
      <c r="J251" s="36" t="str">
        <f>""</f>
        <v/>
      </c>
      <c r="M251" s="25"/>
    </row>
    <row r="252" spans="1:26" ht="12.75" customHeight="1" x14ac:dyDescent="0.15">
      <c r="A252" s="48" t="s">
        <v>89</v>
      </c>
      <c r="B252" s="15">
        <v>4616</v>
      </c>
      <c r="C252" s="15" t="s">
        <v>62</v>
      </c>
      <c r="D252" s="270" t="s">
        <v>15</v>
      </c>
      <c r="E252" s="356">
        <v>45431</v>
      </c>
      <c r="F252" s="46" t="str">
        <f>""</f>
        <v/>
      </c>
      <c r="G252" s="25" t="s">
        <v>48</v>
      </c>
      <c r="H252" s="25" t="s">
        <v>557</v>
      </c>
      <c r="I252" s="25" t="s">
        <v>558</v>
      </c>
      <c r="J252" s="36" t="str">
        <f>""</f>
        <v/>
      </c>
      <c r="M252" s="25"/>
    </row>
    <row r="253" spans="1:26" ht="12.75" customHeight="1" x14ac:dyDescent="0.15">
      <c r="A253" s="15"/>
      <c r="B253" s="15"/>
      <c r="C253" s="15" t="s">
        <v>74</v>
      </c>
      <c r="D253" s="47"/>
      <c r="E253" s="47"/>
      <c r="F253" s="46" t="str">
        <f>""</f>
        <v/>
      </c>
      <c r="G253" s="15" t="s">
        <v>74</v>
      </c>
      <c r="H253" s="15" t="s">
        <v>74</v>
      </c>
      <c r="I253" s="15" t="s">
        <v>74</v>
      </c>
      <c r="J253" s="36" t="str">
        <f>""</f>
        <v/>
      </c>
      <c r="M253" s="25"/>
    </row>
    <row r="254" spans="1:26" ht="12.75" customHeight="1" x14ac:dyDescent="0.15">
      <c r="A254" s="48" t="s">
        <v>89</v>
      </c>
      <c r="B254" s="15">
        <v>4617</v>
      </c>
      <c r="C254" s="15" t="s">
        <v>63</v>
      </c>
      <c r="D254" s="270" t="s">
        <v>12</v>
      </c>
      <c r="E254" s="356">
        <v>45437</v>
      </c>
      <c r="F254" s="46" t="str">
        <f>""</f>
        <v/>
      </c>
      <c r="G254" s="25" t="s">
        <v>48</v>
      </c>
      <c r="H254" s="25" t="s">
        <v>556</v>
      </c>
      <c r="I254" s="25" t="s">
        <v>555</v>
      </c>
      <c r="J254" s="47"/>
      <c r="K254" s="47"/>
      <c r="L254" s="47"/>
      <c r="M254" s="25"/>
      <c r="N254" s="25"/>
      <c r="O254" s="47"/>
      <c r="P254" s="47"/>
      <c r="Q254" s="47"/>
      <c r="R254" s="47"/>
      <c r="T254" s="47"/>
      <c r="U254" s="47"/>
      <c r="V254" s="47"/>
      <c r="W254" s="47"/>
      <c r="X254" s="47"/>
      <c r="Y254" s="47"/>
      <c r="Z254" s="47"/>
    </row>
    <row r="255" spans="1:26" ht="12.75" customHeight="1" x14ac:dyDescent="0.15">
      <c r="A255" s="48" t="s">
        <v>89</v>
      </c>
      <c r="B255" s="15">
        <v>4618</v>
      </c>
      <c r="C255" s="15" t="s">
        <v>63</v>
      </c>
      <c r="D255" s="270" t="s">
        <v>12</v>
      </c>
      <c r="E255" s="356">
        <v>45437</v>
      </c>
      <c r="F255" s="46" t="str">
        <f>""</f>
        <v/>
      </c>
      <c r="G255" s="25" t="s">
        <v>48</v>
      </c>
      <c r="H255" s="25" t="s">
        <v>558</v>
      </c>
      <c r="I255" s="25" t="s">
        <v>557</v>
      </c>
      <c r="J255" s="47"/>
      <c r="K255" s="47"/>
      <c r="L255" s="47"/>
      <c r="M255" s="47"/>
      <c r="N255" s="25"/>
      <c r="O255" s="47"/>
      <c r="P255" s="47"/>
      <c r="Q255" s="47"/>
      <c r="R255" s="47"/>
      <c r="T255" s="47"/>
      <c r="U255" s="47"/>
      <c r="V255" s="47"/>
      <c r="W255" s="47"/>
      <c r="X255" s="47"/>
      <c r="Y255" s="47"/>
      <c r="Z255" s="47"/>
    </row>
    <row r="256" spans="1:26" ht="12.75" customHeight="1" x14ac:dyDescent="0.15">
      <c r="A256" s="15"/>
      <c r="B256" s="15"/>
      <c r="C256" s="15" t="s">
        <v>74</v>
      </c>
      <c r="D256" s="47"/>
      <c r="E256" s="47"/>
      <c r="F256" s="46" t="str">
        <f>""</f>
        <v/>
      </c>
      <c r="G256" s="15" t="s">
        <v>74</v>
      </c>
      <c r="H256" s="36"/>
      <c r="I256" s="15" t="s">
        <v>74</v>
      </c>
      <c r="J256" s="47"/>
      <c r="K256" s="47"/>
      <c r="L256" s="47"/>
      <c r="M256" s="47"/>
      <c r="N256" s="25"/>
      <c r="O256" s="47"/>
      <c r="P256" s="47"/>
      <c r="Q256" s="47"/>
      <c r="R256" s="47"/>
      <c r="T256" s="47"/>
      <c r="U256" s="47"/>
      <c r="V256" s="47"/>
      <c r="W256" s="47"/>
      <c r="X256" s="47"/>
      <c r="Y256" s="47"/>
      <c r="Z256" s="47"/>
    </row>
    <row r="257" spans="1:26" ht="12.75" customHeight="1" x14ac:dyDescent="0.15">
      <c r="A257" s="48" t="s">
        <v>89</v>
      </c>
      <c r="B257" s="15">
        <v>4619</v>
      </c>
      <c r="C257" s="15" t="s">
        <v>64</v>
      </c>
      <c r="D257" s="270" t="s">
        <v>15</v>
      </c>
      <c r="E257" s="356">
        <v>45438</v>
      </c>
      <c r="F257" s="46" t="str">
        <f>""</f>
        <v/>
      </c>
      <c r="G257" s="25" t="s">
        <v>48</v>
      </c>
      <c r="H257" s="25" t="s">
        <v>556</v>
      </c>
      <c r="I257" s="25" t="s">
        <v>555</v>
      </c>
      <c r="J257" s="47"/>
      <c r="K257" s="47"/>
      <c r="L257" s="47"/>
      <c r="M257" s="47"/>
      <c r="N257" s="25"/>
      <c r="O257" s="47"/>
      <c r="P257" s="47"/>
      <c r="Q257" s="47"/>
      <c r="R257" s="47"/>
      <c r="T257" s="47"/>
      <c r="U257" s="47"/>
      <c r="V257" s="47"/>
      <c r="W257" s="47"/>
      <c r="X257" s="47"/>
      <c r="Y257" s="47"/>
      <c r="Z257" s="47"/>
    </row>
    <row r="258" spans="1:26" ht="12.75" customHeight="1" x14ac:dyDescent="0.15">
      <c r="A258" s="48" t="s">
        <v>89</v>
      </c>
      <c r="B258" s="15">
        <v>4620</v>
      </c>
      <c r="C258" s="15" t="s">
        <v>64</v>
      </c>
      <c r="D258" s="270" t="s">
        <v>15</v>
      </c>
      <c r="E258" s="356">
        <v>45438</v>
      </c>
      <c r="F258" s="46" t="str">
        <f>""</f>
        <v/>
      </c>
      <c r="G258" s="25" t="s">
        <v>48</v>
      </c>
      <c r="H258" s="25" t="s">
        <v>558</v>
      </c>
      <c r="I258" s="25" t="s">
        <v>557</v>
      </c>
      <c r="J258" s="47"/>
      <c r="K258" s="47"/>
      <c r="L258" s="47"/>
      <c r="M258" s="47"/>
      <c r="N258" s="25"/>
      <c r="O258" s="47"/>
      <c r="P258" s="47"/>
      <c r="Q258" s="47"/>
      <c r="R258" s="47"/>
      <c r="T258" s="47"/>
      <c r="U258" s="47"/>
      <c r="V258" s="47"/>
      <c r="W258" s="47"/>
      <c r="X258" s="47"/>
      <c r="Y258" s="47"/>
      <c r="Z258" s="47"/>
    </row>
    <row r="259" spans="1:26" ht="12.75" customHeight="1" x14ac:dyDescent="0.15">
      <c r="A259" s="15"/>
      <c r="B259" s="15"/>
      <c r="C259" s="15" t="s">
        <v>74</v>
      </c>
      <c r="D259" s="47"/>
      <c r="E259" s="47"/>
      <c r="F259" s="46" t="str">
        <f>""</f>
        <v/>
      </c>
      <c r="G259" s="15" t="s">
        <v>74</v>
      </c>
      <c r="H259" s="15" t="s">
        <v>74</v>
      </c>
      <c r="I259" s="15" t="s">
        <v>74</v>
      </c>
      <c r="J259" s="36" t="str">
        <f>""</f>
        <v/>
      </c>
      <c r="K259" s="47"/>
      <c r="L259" s="47"/>
      <c r="M259" s="47"/>
      <c r="N259" s="47"/>
      <c r="O259" s="47"/>
      <c r="P259" s="47"/>
      <c r="Q259" s="47"/>
      <c r="R259" s="47"/>
      <c r="T259" s="47"/>
      <c r="U259" s="47"/>
      <c r="V259" s="47"/>
      <c r="W259" s="47"/>
      <c r="X259" s="47"/>
      <c r="Y259" s="47"/>
      <c r="Z259" s="47"/>
    </row>
    <row r="260" spans="1:26" s="47" customFormat="1" ht="12.75" customHeight="1" x14ac:dyDescent="0.15">
      <c r="A260" s="48" t="s">
        <v>89</v>
      </c>
      <c r="B260" s="15">
        <v>4621</v>
      </c>
      <c r="C260" s="15" t="s">
        <v>65</v>
      </c>
      <c r="D260" s="270" t="s">
        <v>12</v>
      </c>
      <c r="E260" s="356">
        <v>45444</v>
      </c>
      <c r="F260" s="46" t="str">
        <f>""</f>
        <v/>
      </c>
      <c r="G260" s="25" t="s">
        <v>48</v>
      </c>
      <c r="H260" s="25" t="s">
        <v>555</v>
      </c>
      <c r="I260" s="25" t="s">
        <v>556</v>
      </c>
      <c r="J260" s="36" t="str">
        <f>""</f>
        <v/>
      </c>
    </row>
    <row r="261" spans="1:26" s="47" customFormat="1" ht="12.75" customHeight="1" x14ac:dyDescent="0.15">
      <c r="A261" s="48" t="s">
        <v>89</v>
      </c>
      <c r="B261" s="15">
        <v>4622</v>
      </c>
      <c r="C261" s="15" t="s">
        <v>65</v>
      </c>
      <c r="D261" s="270" t="s">
        <v>12</v>
      </c>
      <c r="E261" s="356">
        <v>45444</v>
      </c>
      <c r="F261" s="46" t="str">
        <f>""</f>
        <v/>
      </c>
      <c r="G261" s="25" t="s">
        <v>48</v>
      </c>
      <c r="H261" s="25" t="s">
        <v>557</v>
      </c>
      <c r="I261" s="25" t="s">
        <v>558</v>
      </c>
      <c r="J261" s="36" t="str">
        <f>""</f>
        <v/>
      </c>
    </row>
    <row r="262" spans="1:26" s="47" customFormat="1" ht="12.75" customHeight="1" x14ac:dyDescent="0.15">
      <c r="A262" s="15"/>
      <c r="B262" s="15" t="s">
        <v>74</v>
      </c>
      <c r="C262" s="15" t="s">
        <v>74</v>
      </c>
      <c r="D262" s="25"/>
      <c r="E262" s="34"/>
      <c r="F262" s="46" t="str">
        <f>""</f>
        <v/>
      </c>
      <c r="G262" s="15" t="s">
        <v>74</v>
      </c>
      <c r="H262" s="15" t="s">
        <v>74</v>
      </c>
      <c r="I262" s="15" t="s">
        <v>74</v>
      </c>
      <c r="J262" s="36" t="str">
        <f>""</f>
        <v/>
      </c>
    </row>
    <row r="263" spans="1:26" s="47" customFormat="1" ht="12.75" customHeight="1" x14ac:dyDescent="0.15">
      <c r="A263" s="15"/>
      <c r="B263" s="15"/>
      <c r="C263" s="15"/>
      <c r="D263" s="25"/>
      <c r="E263" s="34"/>
      <c r="F263" s="46"/>
      <c r="G263" s="15"/>
      <c r="H263" s="15"/>
      <c r="I263" s="15"/>
      <c r="J263" s="36"/>
    </row>
    <row r="264" spans="1:26" s="47" customFormat="1" ht="12.75" customHeight="1" x14ac:dyDescent="0.15">
      <c r="A264" s="48" t="s">
        <v>89</v>
      </c>
      <c r="B264" s="15">
        <v>4623</v>
      </c>
      <c r="C264" s="15" t="s">
        <v>66</v>
      </c>
      <c r="D264" s="25" t="s">
        <v>12</v>
      </c>
      <c r="E264" s="34">
        <v>45451</v>
      </c>
      <c r="F264" s="46" t="str">
        <f>""</f>
        <v/>
      </c>
      <c r="G264" s="25" t="s">
        <v>48</v>
      </c>
      <c r="H264" s="25" t="s">
        <v>67</v>
      </c>
      <c r="I264" s="25" t="s">
        <v>68</v>
      </c>
      <c r="J264" s="36" t="str">
        <f>""</f>
        <v/>
      </c>
    </row>
    <row r="265" spans="1:26" s="47" customFormat="1" ht="12.75" customHeight="1" x14ac:dyDescent="0.15">
      <c r="A265" s="15"/>
      <c r="B265" s="15"/>
      <c r="C265" s="15"/>
      <c r="D265" s="25"/>
      <c r="E265" s="34"/>
      <c r="F265" s="46" t="str">
        <f>""</f>
        <v/>
      </c>
      <c r="G265" s="15"/>
      <c r="H265" s="15"/>
      <c r="I265" s="15"/>
      <c r="J265" s="36" t="str">
        <f>""</f>
        <v/>
      </c>
    </row>
    <row r="266" spans="1:26" s="47" customFormat="1" ht="12.75" customHeight="1" x14ac:dyDescent="0.15">
      <c r="A266" s="48" t="s">
        <v>89</v>
      </c>
      <c r="B266" s="15">
        <v>4624</v>
      </c>
      <c r="C266" s="15" t="s">
        <v>69</v>
      </c>
      <c r="D266" s="28" t="str">
        <f t="shared" ref="D266" si="0">TEXT(E266,"DDDD")</f>
        <v>neděle</v>
      </c>
      <c r="E266" s="38">
        <v>45452</v>
      </c>
      <c r="F266" s="46" t="str">
        <f>""</f>
        <v/>
      </c>
      <c r="G266" s="25" t="s">
        <v>48</v>
      </c>
      <c r="H266" s="25" t="s">
        <v>67</v>
      </c>
      <c r="I266" s="25" t="s">
        <v>68</v>
      </c>
      <c r="J266" s="36" t="str">
        <f>""</f>
        <v/>
      </c>
    </row>
    <row r="267" spans="1:26" s="47" customFormat="1" ht="12.75" customHeight="1" x14ac:dyDescent="0.15">
      <c r="A267" s="15"/>
      <c r="B267" s="15"/>
      <c r="C267" s="15"/>
      <c r="D267" s="25"/>
      <c r="E267" s="34"/>
      <c r="F267" s="46" t="str">
        <f>""</f>
        <v/>
      </c>
      <c r="G267" s="15"/>
      <c r="H267" s="15"/>
      <c r="I267" s="15"/>
      <c r="J267" s="36" t="str">
        <f>""</f>
        <v/>
      </c>
    </row>
    <row r="268" spans="1:26" s="47" customFormat="1" ht="12.75" customHeight="1" x14ac:dyDescent="0.15">
      <c r="A268" s="48" t="s">
        <v>89</v>
      </c>
      <c r="B268" s="15">
        <v>4625</v>
      </c>
      <c r="C268" s="15" t="s">
        <v>70</v>
      </c>
      <c r="D268" s="25" t="s">
        <v>12</v>
      </c>
      <c r="E268" s="34">
        <v>45458</v>
      </c>
      <c r="F268" s="46" t="str">
        <f>""</f>
        <v/>
      </c>
      <c r="G268" s="25" t="s">
        <v>48</v>
      </c>
      <c r="H268" s="25" t="s">
        <v>68</v>
      </c>
      <c r="I268" s="25" t="s">
        <v>67</v>
      </c>
      <c r="J268" s="36" t="str">
        <f>""</f>
        <v/>
      </c>
    </row>
    <row r="269" spans="1:26" s="47" customFormat="1" ht="12.75" customHeight="1" x14ac:dyDescent="0.15">
      <c r="A269" s="15"/>
      <c r="B269" s="15"/>
      <c r="C269" s="15"/>
      <c r="D269" s="25"/>
      <c r="E269" s="34"/>
      <c r="F269" s="46" t="str">
        <f>""</f>
        <v/>
      </c>
      <c r="G269" s="15"/>
      <c r="H269" s="15"/>
      <c r="I269" s="15"/>
      <c r="J269" s="36" t="str">
        <f>""</f>
        <v/>
      </c>
    </row>
    <row r="270" spans="1:26" s="47" customFormat="1" ht="12.75" customHeight="1" x14ac:dyDescent="0.15">
      <c r="A270" s="48" t="s">
        <v>89</v>
      </c>
      <c r="B270" s="15">
        <v>4626</v>
      </c>
      <c r="C270" s="15" t="s">
        <v>71</v>
      </c>
      <c r="D270" s="28" t="str">
        <f t="shared" ref="D270" si="1">TEXT(E270,"DDDD")</f>
        <v>neděle</v>
      </c>
      <c r="E270" s="38">
        <v>45459</v>
      </c>
      <c r="F270" s="46" t="str">
        <f>""</f>
        <v/>
      </c>
      <c r="G270" s="25" t="s">
        <v>48</v>
      </c>
      <c r="H270" s="25" t="s">
        <v>68</v>
      </c>
      <c r="I270" s="25" t="s">
        <v>67</v>
      </c>
      <c r="J270" s="36" t="str">
        <f>""</f>
        <v/>
      </c>
    </row>
    <row r="271" spans="1:26" s="47" customFormat="1" ht="12.75" customHeight="1" x14ac:dyDescent="0.15">
      <c r="A271" s="15"/>
      <c r="B271" s="15"/>
      <c r="C271" s="15"/>
      <c r="D271" s="25"/>
      <c r="E271" s="34"/>
      <c r="F271" s="46" t="str">
        <f>""</f>
        <v/>
      </c>
      <c r="G271" s="15"/>
      <c r="H271" s="15"/>
      <c r="I271" s="15"/>
      <c r="J271" s="36" t="str">
        <f>""</f>
        <v/>
      </c>
    </row>
    <row r="272" spans="1:26" s="47" customFormat="1" ht="12.75" customHeight="1" x14ac:dyDescent="0.15">
      <c r="A272" s="48" t="s">
        <v>89</v>
      </c>
      <c r="B272" s="15">
        <v>4627</v>
      </c>
      <c r="C272" s="15" t="s">
        <v>72</v>
      </c>
      <c r="D272" s="25" t="s">
        <v>12</v>
      </c>
      <c r="E272" s="34">
        <v>45465</v>
      </c>
      <c r="F272" s="46" t="str">
        <f>""</f>
        <v/>
      </c>
      <c r="G272" s="25" t="s">
        <v>48</v>
      </c>
      <c r="H272" s="25" t="s">
        <v>67</v>
      </c>
      <c r="I272" s="25" t="s">
        <v>68</v>
      </c>
      <c r="J272" s="36" t="str">
        <f>""</f>
        <v/>
      </c>
    </row>
    <row r="273" spans="1:26" s="47" customFormat="1" ht="12.75" customHeight="1" x14ac:dyDescent="0.15">
      <c r="A273" s="30"/>
      <c r="B273" s="30"/>
      <c r="C273" s="30"/>
      <c r="D273" s="39"/>
      <c r="E273" s="39"/>
      <c r="F273" s="30"/>
      <c r="G273" s="30"/>
      <c r="H273" s="30"/>
      <c r="I273" s="30"/>
      <c r="J273" s="30"/>
    </row>
    <row r="274" spans="1:26" s="47" customFormat="1" ht="12.75" customHeight="1" x14ac:dyDescent="0.15">
      <c r="A274" s="30"/>
      <c r="B274" s="30"/>
      <c r="C274" s="30"/>
      <c r="D274" s="30"/>
      <c r="E274" s="30"/>
      <c r="F274" s="46"/>
      <c r="G274" s="29"/>
      <c r="H274" s="25"/>
      <c r="I274" s="25"/>
      <c r="J274" s="30"/>
    </row>
    <row r="275" spans="1:26" s="47" customFormat="1" ht="12.75" customHeight="1" x14ac:dyDescent="0.1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26" s="47" customFormat="1" ht="12.75" customHeight="1" x14ac:dyDescent="0.1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26" s="47" customFormat="1" ht="12.75" customHeight="1" x14ac:dyDescent="0.1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26" s="47" customFormat="1" ht="12.75" customHeight="1" x14ac:dyDescent="0.1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26" s="47" customFormat="1" ht="12.75" customHeight="1" x14ac:dyDescent="0.15">
      <c r="A279" s="30"/>
      <c r="B279" s="30"/>
      <c r="C279" s="30"/>
      <c r="D279" s="30"/>
      <c r="E279" s="30"/>
      <c r="F279" s="349"/>
      <c r="G279" s="349"/>
      <c r="H279" s="30"/>
      <c r="I279" s="30"/>
      <c r="J279" s="30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s="47" customFormat="1" ht="12.75" customHeight="1" x14ac:dyDescent="0.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s="47" customFormat="1" ht="12.75" customHeight="1" x14ac:dyDescent="0.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s="47" customFormat="1" ht="12.75" customHeight="1" x14ac:dyDescent="0.1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s="47" customFormat="1" ht="12.75" customHeight="1" x14ac:dyDescent="0.1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s="47" customFormat="1" ht="12.75" customHeight="1" x14ac:dyDescent="0.1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6" spans="1:26" s="30" customFormat="1" ht="12.75" customHeight="1" x14ac:dyDescent="0.15"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</sheetData>
  <autoFilter ref="A3:I278" xr:uid="{00000000-0009-0000-0000-000001000000}"/>
  <mergeCells count="1">
    <mergeCell ref="A1:I1"/>
  </mergeCells>
  <phoneticPr fontId="18" type="noConversion"/>
  <conditionalFormatting sqref="E264">
    <cfRule type="timePeriod" dxfId="2" priority="27" timePeriod="lastWeek">
      <formula>AND(TODAY()-ROUNDDOWN(E264,0)&gt;=(WEEKDAY(TODAY())),TODAY()-ROUNDDOWN(E264,0)&lt;(WEEKDAY(TODAY())+7))</formula>
    </cfRule>
  </conditionalFormatting>
  <conditionalFormatting sqref="E268">
    <cfRule type="timePeriod" dxfId="1" priority="26" timePeriod="lastWeek">
      <formula>AND(TODAY()-ROUNDDOWN(E268,0)&gt;=(WEEKDAY(TODAY())),TODAY()-ROUNDDOWN(E268,0)&lt;(WEEKDAY(TODAY())+7))</formula>
    </cfRule>
  </conditionalFormatting>
  <conditionalFormatting sqref="E272">
    <cfRule type="timePeriod" dxfId="0" priority="3" timePeriod="lastWeek">
      <formula>AND(TODAY()-ROUNDDOWN(E272,0)&gt;=(WEEKDAY(TODAY())),TODAY()-ROUNDDOWN(E272,0)&lt;(WEEKDAY(TODAY())+7))</formula>
    </cfRule>
  </conditionalFormatting>
  <dataValidations disablePrompts="1" count="1">
    <dataValidation type="custom" allowBlank="1" showInputMessage="1" showErrorMessage="1" errorTitle="POZOR!!!" error="Výpočtový část - Multirozpis přejímá data z konkrétních listů!" sqref="A3:I3" xr:uid="{811F60D6-7032-4E75-B9E7-5A40AA83721F}">
      <formula1>""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13</vt:i4>
      </vt:variant>
    </vt:vector>
  </HeadingPairs>
  <TitlesOfParts>
    <vt:vector size="29" baseType="lpstr">
      <vt:lpstr>Adresář týmů ČMSHb</vt:lpstr>
      <vt:lpstr>Rozdělení 2023-2024</vt:lpstr>
      <vt:lpstr>Term.kalendář</vt:lpstr>
      <vt:lpstr>MULTIROZPIS</vt:lpstr>
      <vt:lpstr>Extraliga mužů</vt:lpstr>
      <vt:lpstr>1.L - dZ+dV</vt:lpstr>
      <vt:lpstr>Český pohár</vt:lpstr>
      <vt:lpstr>Liga žen</vt:lpstr>
      <vt:lpstr>ELJ - dZ+dV</vt:lpstr>
      <vt:lpstr>ELD - dZ+dV</vt:lpstr>
      <vt:lpstr>LSŽ - závěr.turnaje</vt:lpstr>
      <vt:lpstr>PMŽ - kvalif.turnaje</vt:lpstr>
      <vt:lpstr>PMŽ - fin.turnaj</vt:lpstr>
      <vt:lpstr>1.liga - dojezdy</vt:lpstr>
      <vt:lpstr>ELD - dojezdy</vt:lpstr>
      <vt:lpstr>LŽ - herní model</vt:lpstr>
      <vt:lpstr>'ELD - dZ+dV'!_FilterDatabase_0</vt:lpstr>
      <vt:lpstr>'Liga žen'!_FilterDatabase_0</vt:lpstr>
      <vt:lpstr>'LSŽ - závěr.turnaje'!_FilterDatabase_0</vt:lpstr>
      <vt:lpstr>'PMŽ - fin.turnaj'!_FilterDatabase_0</vt:lpstr>
      <vt:lpstr>'PMŽ - kvalif.turnaje'!_FilterDatabase_0</vt:lpstr>
      <vt:lpstr>'ELD - dZ+dV'!_FilterDatabase_0_0</vt:lpstr>
      <vt:lpstr>'Liga žen'!_FilterDatabase_0_0</vt:lpstr>
      <vt:lpstr>'LSŽ - závěr.turnaje'!_FilterDatabase_0_0</vt:lpstr>
      <vt:lpstr>'PMŽ - fin.turnaj'!_FilterDatabase_0_0</vt:lpstr>
      <vt:lpstr>'PMŽ - kvalif.turnaje'!_FilterDatabase_0_0</vt:lpstr>
      <vt:lpstr>'Český pohár'!Kriteria</vt:lpstr>
      <vt:lpstr>'ELJ - dZ+dV'!Kriteria</vt:lpstr>
      <vt:lpstr>'Extraliga mužů'!Kriteria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Jan Fedák</cp:lastModifiedBy>
  <cp:lastPrinted>2023-11-24T08:54:02Z</cp:lastPrinted>
  <dcterms:created xsi:type="dcterms:W3CDTF">2019-07-15T18:16:56Z</dcterms:created>
  <dcterms:modified xsi:type="dcterms:W3CDTF">2024-03-04T12:09:17Z</dcterms:modified>
</cp:coreProperties>
</file>